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2"/>
  <workbookPr codeName="ThisWorkbook" defaultThemeVersion="166925"/>
  <mc:AlternateContent xmlns:mc="http://schemas.openxmlformats.org/markup-compatibility/2006">
    <mc:Choice Requires="x15">
      <x15ac:absPath xmlns:x15ac="http://schemas.microsoft.com/office/spreadsheetml/2010/11/ac" url="https://thersacjp-my.sharepoint.com/personal/tr_72s_7017_f_thers_ac_jp/Documents/study2026/life_sci_center/kyouyou/20260327利用申請/20260327利用申請/"/>
    </mc:Choice>
  </mc:AlternateContent>
  <xr:revisionPtr revIDLastSave="1" documentId="13_ncr:1_{CCD5A6F3-DBD4-4CC8-A0D6-687689BEBF52}" xr6:coauthVersionLast="47" xr6:coauthVersionMax="47" xr10:uidLastSave="{9127CC7E-CF46-9D4F-B287-15B5A7749427}"/>
  <bookViews>
    <workbookView xWindow="720" yWindow="760" windowWidth="29520" windowHeight="18880" xr2:uid="{00000000-000D-0000-FFFF-FFFF00000000}"/>
  </bookViews>
  <sheets>
    <sheet name="機器利用申請書" sheetId="1" r:id="rId1"/>
    <sheet name="機器" sheetId="2" r:id="rId2"/>
    <sheet name="職名" sheetId="4" r:id="rId3"/>
    <sheet name="所属" sheetId="5" r:id="rId4"/>
    <sheet name="Sheet1" sheetId="6" r:id="rId5"/>
  </sheets>
  <definedNames>
    <definedName name="_xlnm.Print_Area" localSheetId="1">機器!$A$1:$D$8</definedName>
    <definedName name="_xlnm.Print_Area" localSheetId="0">機器利用申請書!$A$1:$J$45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6" i="1"/>
  <c r="C17" i="1"/>
  <c r="C18" i="1"/>
  <c r="C19" i="1"/>
  <c r="C20" i="1"/>
  <c r="C21" i="1"/>
  <c r="C22" i="1"/>
  <c r="C23" i="1"/>
  <c r="C24" i="1"/>
  <c r="C25" i="1"/>
  <c r="C26" i="1"/>
  <c r="C27" i="1"/>
  <c r="C28" i="1"/>
  <c r="C29" i="1"/>
  <c r="C30" i="1"/>
  <c r="C31" i="1"/>
  <c r="C32" i="1"/>
  <c r="C33" i="1"/>
  <c r="C14" i="1"/>
  <c r="D32" i="1"/>
  <c r="D14" i="1"/>
  <c r="D15" i="1"/>
  <c r="D16" i="1"/>
  <c r="D17" i="1"/>
  <c r="D18" i="1"/>
  <c r="D19" i="1"/>
  <c r="D20" i="1"/>
  <c r="D21" i="1"/>
  <c r="D22" i="1"/>
  <c r="D23" i="1"/>
  <c r="D24" i="1"/>
  <c r="D25" i="1"/>
  <c r="D26" i="1"/>
  <c r="D27" i="1"/>
  <c r="D28" i="1"/>
  <c r="D29" i="1"/>
  <c r="D30" i="1"/>
  <c r="D31" i="1"/>
  <c r="D33" i="1"/>
</calcChain>
</file>

<file path=xl/sharedStrings.xml><?xml version="1.0" encoding="utf-8"?>
<sst xmlns="http://schemas.openxmlformats.org/spreadsheetml/2006/main" count="244" uniqueCount="163">
  <si>
    <t>岐阜大学高等研究院　科学研究基盤センター　機器分析分野　コアファシリティ機器共用連携室　機器利用申請書</t>
    <phoneticPr fontId="1"/>
  </si>
  <si>
    <t>ver.1.0</t>
    <phoneticPr fontId="1"/>
  </si>
  <si>
    <t>岐阜大学　高等研究院　科学研究基盤センター 　機器分析分野</t>
    <phoneticPr fontId="1"/>
  </si>
  <si>
    <t>コアファシリティ機器共用連携室　殿</t>
    <phoneticPr fontId="1"/>
  </si>
  <si>
    <t>下記の通り機器分析分野機器を利用したいので、岐阜大学高等研究院科学研究基盤センター機器分析分野コアファシリティ機器共用連携室、および、機器分析分野利用規則を遵守し、申請します。</t>
    <phoneticPr fontId="1"/>
  </si>
  <si>
    <t>学部（岐大以外：大学名）（選択）</t>
    <rPh sb="3" eb="5">
      <t>ギダイ</t>
    </rPh>
    <rPh sb="5" eb="7">
      <t>イガイ</t>
    </rPh>
    <rPh sb="8" eb="11">
      <t>ダイガクメイ</t>
    </rPh>
    <rPh sb="13" eb="15">
      <t>センタク</t>
    </rPh>
    <phoneticPr fontId="1"/>
  </si>
  <si>
    <t>学科（岐大以外：学部）</t>
    <rPh sb="8" eb="10">
      <t>ガクブ</t>
    </rPh>
    <phoneticPr fontId="1"/>
  </si>
  <si>
    <t>講座・コース名</t>
    <phoneticPr fontId="1"/>
  </si>
  <si>
    <t>職名</t>
    <phoneticPr fontId="1"/>
  </si>
  <si>
    <t>氏名</t>
    <phoneticPr fontId="1"/>
  </si>
  <si>
    <t>TEL</t>
    <phoneticPr fontId="1"/>
  </si>
  <si>
    <t>電子メールアドレス（機構アカウント）</t>
    <phoneticPr fontId="1"/>
  </si>
  <si>
    <t>確認事項</t>
    <rPh sb="0" eb="2">
      <t>カクニン</t>
    </rPh>
    <rPh sb="2" eb="4">
      <t>ジコウ</t>
    </rPh>
    <phoneticPr fontId="1"/>
  </si>
  <si>
    <t>指導教員
（連絡責任者）</t>
    <phoneticPr fontId="1"/>
  </si>
  <si>
    <t>経費負担責任者</t>
    <phoneticPr fontId="1"/>
  </si>
  <si>
    <t>申請年度末で退職予定である (　　</t>
    <rPh sb="2" eb="4">
      <t>ネンド</t>
    </rPh>
    <rPh sb="4" eb="5">
      <t>マツ</t>
    </rPh>
    <phoneticPr fontId="1"/>
  </si>
  <si>
    <t>)　該当する場合は○を選択</t>
    <rPh sb="11" eb="13">
      <t>センタク</t>
    </rPh>
    <phoneticPr fontId="1"/>
  </si>
  <si>
    <t>利用希望機器名</t>
    <phoneticPr fontId="1"/>
  </si>
  <si>
    <t>申請者数</t>
    <phoneticPr fontId="1"/>
  </si>
  <si>
    <t>申請者１</t>
    <rPh sb="0" eb="3">
      <t>シンセイシャ</t>
    </rPh>
    <phoneticPr fontId="1"/>
  </si>
  <si>
    <t>申請者２</t>
    <rPh sb="0" eb="3">
      <t>シンセイシャ</t>
    </rPh>
    <phoneticPr fontId="1"/>
  </si>
  <si>
    <t>申請者３</t>
    <rPh sb="0" eb="3">
      <t>シンセイシャ</t>
    </rPh>
    <phoneticPr fontId="1"/>
  </si>
  <si>
    <t>申請者４</t>
    <rPh sb="0" eb="3">
      <t>シンセイシャ</t>
    </rPh>
    <phoneticPr fontId="1"/>
  </si>
  <si>
    <t>申請者５</t>
    <rPh sb="0" eb="3">
      <t>シンセイシャ</t>
    </rPh>
    <phoneticPr fontId="1"/>
  </si>
  <si>
    <t>申請者６</t>
    <rPh sb="0" eb="3">
      <t>シンセイシャ</t>
    </rPh>
    <phoneticPr fontId="1"/>
  </si>
  <si>
    <t>申請者７</t>
    <rPh sb="0" eb="3">
      <t>シンセイシャ</t>
    </rPh>
    <phoneticPr fontId="1"/>
  </si>
  <si>
    <t>申請者８</t>
    <rPh sb="0" eb="3">
      <t>シンセイシャ</t>
    </rPh>
    <phoneticPr fontId="1"/>
  </si>
  <si>
    <t>申請者９</t>
    <rPh sb="0" eb="3">
      <t>シンセイシャ</t>
    </rPh>
    <phoneticPr fontId="1"/>
  </si>
  <si>
    <t>申請者１０</t>
    <rPh sb="0" eb="3">
      <t>シンセイシャ</t>
    </rPh>
    <phoneticPr fontId="1"/>
  </si>
  <si>
    <t>申請者１１</t>
    <rPh sb="0" eb="3">
      <t>シンセイシャ</t>
    </rPh>
    <phoneticPr fontId="1"/>
  </si>
  <si>
    <t>申請者１２</t>
    <rPh sb="0" eb="3">
      <t>シンセイシャ</t>
    </rPh>
    <phoneticPr fontId="1"/>
  </si>
  <si>
    <t>申請者１３</t>
    <rPh sb="0" eb="3">
      <t>シンセイシャ</t>
    </rPh>
    <phoneticPr fontId="1"/>
  </si>
  <si>
    <t>申請者１４</t>
    <rPh sb="0" eb="3">
      <t>シンセイシャ</t>
    </rPh>
    <phoneticPr fontId="1"/>
  </si>
  <si>
    <t>申請者１５</t>
    <rPh sb="0" eb="3">
      <t>シンセイシャ</t>
    </rPh>
    <phoneticPr fontId="1"/>
  </si>
  <si>
    <t>申請者１６</t>
    <rPh sb="0" eb="3">
      <t>シンセイシャ</t>
    </rPh>
    <phoneticPr fontId="1"/>
  </si>
  <si>
    <t>申請者１７</t>
    <rPh sb="0" eb="3">
      <t>シンセイシャ</t>
    </rPh>
    <phoneticPr fontId="1"/>
  </si>
  <si>
    <t>申請者１８</t>
    <rPh sb="0" eb="3">
      <t>シンセイシャ</t>
    </rPh>
    <phoneticPr fontId="1"/>
  </si>
  <si>
    <t>申請者１９</t>
    <rPh sb="0" eb="3">
      <t>シンセイシャ</t>
    </rPh>
    <phoneticPr fontId="1"/>
  </si>
  <si>
    <t>申請者２０</t>
    <rPh sb="0" eb="3">
      <t>シンセイシャ</t>
    </rPh>
    <phoneticPr fontId="1"/>
  </si>
  <si>
    <t>申請者２１</t>
    <rPh sb="0" eb="3">
      <t>シンセイシャ</t>
    </rPh>
    <phoneticPr fontId="1"/>
  </si>
  <si>
    <t>申請者２２</t>
    <rPh sb="0" eb="3">
      <t>シンセイシャ</t>
    </rPh>
    <phoneticPr fontId="1"/>
  </si>
  <si>
    <t>申請者２３</t>
    <rPh sb="0" eb="3">
      <t>シンセイシャ</t>
    </rPh>
    <phoneticPr fontId="1"/>
  </si>
  <si>
    <t>申請者２４</t>
    <rPh sb="0" eb="3">
      <t>シンセイシャ</t>
    </rPh>
    <phoneticPr fontId="1"/>
  </si>
  <si>
    <t>申請者２５</t>
    <rPh sb="0" eb="3">
      <t>シンセイシャ</t>
    </rPh>
    <phoneticPr fontId="1"/>
  </si>
  <si>
    <t>申請者２６</t>
    <rPh sb="0" eb="3">
      <t>シンセイシャ</t>
    </rPh>
    <phoneticPr fontId="1"/>
  </si>
  <si>
    <t>申請者２７</t>
    <rPh sb="0" eb="3">
      <t>シンセイシャ</t>
    </rPh>
    <phoneticPr fontId="1"/>
  </si>
  <si>
    <t>申請者２８</t>
    <rPh sb="0" eb="3">
      <t>シンセイシャ</t>
    </rPh>
    <phoneticPr fontId="1"/>
  </si>
  <si>
    <t>機器名（選択）</t>
    <rPh sb="0" eb="2">
      <t>キキ</t>
    </rPh>
    <rPh sb="2" eb="3">
      <t>メイ</t>
    </rPh>
    <rPh sb="4" eb="6">
      <t>センタク</t>
    </rPh>
    <phoneticPr fontId="1"/>
  </si>
  <si>
    <t>補足説明（自動）</t>
    <rPh sb="0" eb="2">
      <t>ホソク</t>
    </rPh>
    <rPh sb="2" eb="4">
      <t>セツメイ</t>
    </rPh>
    <rPh sb="5" eb="7">
      <t>ジドウ</t>
    </rPh>
    <phoneticPr fontId="1"/>
  </si>
  <si>
    <t>（自動）</t>
    <rPh sb="1" eb="3">
      <t>ジドウ</t>
    </rPh>
    <phoneticPr fontId="1"/>
  </si>
  <si>
    <t>職名(学年)</t>
    <rPh sb="0" eb="2">
      <t>ショクメイ</t>
    </rPh>
    <rPh sb="3" eb="5">
      <t>ガクネン</t>
    </rPh>
    <phoneticPr fontId="1"/>
  </si>
  <si>
    <t>氏名</t>
    <rPh sb="0" eb="2">
      <t>シメイ</t>
    </rPh>
    <phoneticPr fontId="1"/>
  </si>
  <si>
    <t>お願い</t>
    <phoneticPr fontId="1"/>
  </si>
  <si>
    <t>　なお、本研究に関して発表した論文には使用した機器分析分野の機器名を明記することとし、論文別刷り1部または電子ファイルをコアファシリティ機器共用連携室に提出のご協力をお願いいたします。</t>
    <phoneticPr fontId="1"/>
  </si>
  <si>
    <t>　岐阜大学　高等研究院　科学研究基盤センター　機器分析分野　コアファシリティ機器共用連携室長</t>
    <phoneticPr fontId="1"/>
  </si>
  <si>
    <t>注意：</t>
    <phoneticPr fontId="1"/>
  </si>
  <si>
    <t>2. この申請書に登録（氏名）の無い方は利用できません。また，機器のご利用には指導教員が使用経験があるか、もしくは講習会に参加済みであることを原則とします。</t>
    <phoneticPr fontId="1"/>
  </si>
  <si>
    <t>3. センターの利用期間は当該年度内としてください。</t>
    <phoneticPr fontId="1"/>
  </si>
  <si>
    <t>4. 機器分析分野機器予約カレンダーの新規利用者又はパスワード変更希望者は下の欄を記入してください。</t>
    <phoneticPr fontId="1"/>
  </si>
  <si>
    <t>　（装置の予約にログインIDとパスワードが必要です。英数字8文字以上で設定してください。）</t>
    <phoneticPr fontId="1"/>
  </si>
  <si>
    <t>ログインID</t>
    <phoneticPr fontId="1"/>
  </si>
  <si>
    <t>パスワード</t>
    <phoneticPr fontId="1"/>
  </si>
  <si>
    <t>xxx@dia.gifu-u.ac.jp</t>
    <phoneticPr fontId="1"/>
  </si>
  <si>
    <t>xxxxxxxx</t>
    <phoneticPr fontId="1"/>
  </si>
  <si>
    <t>旧機器名（削除予定）</t>
    <rPh sb="0" eb="1">
      <t>キュウ</t>
    </rPh>
    <rPh sb="1" eb="4">
      <t>キキメイ</t>
    </rPh>
    <rPh sb="5" eb="7">
      <t>サクジョ</t>
    </rPh>
    <rPh sb="7" eb="9">
      <t>ヨテイ</t>
    </rPh>
    <phoneticPr fontId="1"/>
  </si>
  <si>
    <t>新機器名</t>
    <rPh sb="0" eb="1">
      <t>シン</t>
    </rPh>
    <rPh sb="1" eb="3">
      <t>キキ</t>
    </rPh>
    <rPh sb="3" eb="4">
      <t>メイ</t>
    </rPh>
    <phoneticPr fontId="1"/>
  </si>
  <si>
    <t>新機器名の補足</t>
    <rPh sb="5" eb="7">
      <t>ホソク</t>
    </rPh>
    <phoneticPr fontId="1"/>
  </si>
  <si>
    <t>ver.0.1</t>
    <phoneticPr fontId="1"/>
  </si>
  <si>
    <t>1.FT-NMR 400 MHz</t>
    <phoneticPr fontId="7"/>
  </si>
  <si>
    <t>1. 高輝度Ｘ線回折装置 (XRD)</t>
    <phoneticPr fontId="7"/>
  </si>
  <si>
    <t>リガク SmartLab 9kW</t>
    <phoneticPr fontId="1"/>
  </si>
  <si>
    <t>2.FT-NMR 500 MHz</t>
  </si>
  <si>
    <t>2. 電界放射型透過電子顕微鏡 (TEM)</t>
    <phoneticPr fontId="1"/>
  </si>
  <si>
    <t>JEOL JEM2100FGK</t>
    <phoneticPr fontId="1"/>
  </si>
  <si>
    <t>3.FT-NMR 600 MHz(固体)</t>
    <phoneticPr fontId="7"/>
  </si>
  <si>
    <t>3. イオンスパッタ</t>
    <phoneticPr fontId="7"/>
  </si>
  <si>
    <t>日立 E-1010</t>
    <phoneticPr fontId="1"/>
  </si>
  <si>
    <t>4.FT-NMR 600MHz</t>
  </si>
  <si>
    <t>4. ウルトラミクロトーム</t>
    <phoneticPr fontId="1"/>
  </si>
  <si>
    <t>Leica UCT</t>
    <phoneticPr fontId="1"/>
  </si>
  <si>
    <t>5.ESR</t>
  </si>
  <si>
    <t>5. ミクロトーム</t>
    <phoneticPr fontId="1"/>
  </si>
  <si>
    <t>Leica RM2255</t>
    <phoneticPr fontId="1"/>
  </si>
  <si>
    <t>6.MS JMS-700</t>
  </si>
  <si>
    <t>6. クライオスタット</t>
    <phoneticPr fontId="1"/>
  </si>
  <si>
    <t>Leica CM1850</t>
    <phoneticPr fontId="1"/>
  </si>
  <si>
    <t>7.MS K-9</t>
  </si>
  <si>
    <t>7. 生体分子間相互作用解析システム (SPR)</t>
    <phoneticPr fontId="1"/>
  </si>
  <si>
    <t>Cytiva Biacore T200</t>
    <phoneticPr fontId="1"/>
  </si>
  <si>
    <t>8. 高速度カメラ(超高速度現象解析システムFASTCAM SA-X2)</t>
  </si>
  <si>
    <t>職名（指導教員、経費負担責任者用）</t>
    <rPh sb="0" eb="2">
      <t>ショクメイ</t>
    </rPh>
    <rPh sb="8" eb="10">
      <t>ケイヒ</t>
    </rPh>
    <rPh sb="10" eb="12">
      <t>フタン</t>
    </rPh>
    <rPh sb="12" eb="15">
      <t>セキニンシャ</t>
    </rPh>
    <rPh sb="15" eb="16">
      <t>ヨウ</t>
    </rPh>
    <phoneticPr fontId="1"/>
  </si>
  <si>
    <t>職名（申請者用）</t>
    <rPh sb="0" eb="2">
      <t>ショクメイ</t>
    </rPh>
    <rPh sb="3" eb="6">
      <t>シンセイシャ</t>
    </rPh>
    <rPh sb="6" eb="7">
      <t>ヨウ</t>
    </rPh>
    <phoneticPr fontId="1"/>
  </si>
  <si>
    <t>教授</t>
    <rPh sb="0" eb="2">
      <t>キョウジュ</t>
    </rPh>
    <phoneticPr fontId="7"/>
  </si>
  <si>
    <t>特任教授</t>
    <rPh sb="0" eb="2">
      <t>トクニン</t>
    </rPh>
    <rPh sb="2" eb="4">
      <t>キョウジュ</t>
    </rPh>
    <phoneticPr fontId="7"/>
  </si>
  <si>
    <t xml:space="preserve">臨床教授 </t>
    <phoneticPr fontId="7"/>
  </si>
  <si>
    <t>客員教授</t>
    <rPh sb="0" eb="2">
      <t>キャクイン</t>
    </rPh>
    <rPh sb="2" eb="4">
      <t>キョウジュ</t>
    </rPh>
    <phoneticPr fontId="7"/>
  </si>
  <si>
    <t>准教授</t>
    <rPh sb="0" eb="3">
      <t>ジュンキョウジュ</t>
    </rPh>
    <phoneticPr fontId="7"/>
  </si>
  <si>
    <t>フェロー</t>
    <phoneticPr fontId="7"/>
  </si>
  <si>
    <t>特任准教授</t>
    <rPh sb="0" eb="2">
      <t>トクニン</t>
    </rPh>
    <rPh sb="2" eb="5">
      <t>ジュンキョウジュ</t>
    </rPh>
    <phoneticPr fontId="7"/>
  </si>
  <si>
    <t>臨床准教授</t>
    <phoneticPr fontId="7"/>
  </si>
  <si>
    <t>客員准教授</t>
    <rPh sb="0" eb="2">
      <t>キャクイン</t>
    </rPh>
    <rPh sb="2" eb="5">
      <t>ジュンキョウジュ</t>
    </rPh>
    <phoneticPr fontId="7"/>
  </si>
  <si>
    <t>講師</t>
    <rPh sb="0" eb="2">
      <t>コウシ</t>
    </rPh>
    <phoneticPr fontId="7"/>
  </si>
  <si>
    <t xml:space="preserve">臨床講師 </t>
    <phoneticPr fontId="7"/>
  </si>
  <si>
    <t>助教</t>
    <rPh sb="0" eb="1">
      <t>ジョ</t>
    </rPh>
    <rPh sb="1" eb="2">
      <t>キョウ</t>
    </rPh>
    <phoneticPr fontId="7"/>
  </si>
  <si>
    <t>特任助教</t>
    <rPh sb="0" eb="2">
      <t>トクニン</t>
    </rPh>
    <rPh sb="2" eb="3">
      <t>ジョ</t>
    </rPh>
    <rPh sb="3" eb="4">
      <t>キョウ</t>
    </rPh>
    <phoneticPr fontId="7"/>
  </si>
  <si>
    <t>助手</t>
    <rPh sb="0" eb="2">
      <t>ジョシュ</t>
    </rPh>
    <phoneticPr fontId="7"/>
  </si>
  <si>
    <t>技術専門員</t>
    <rPh sb="0" eb="2">
      <t>ギジュツ</t>
    </rPh>
    <rPh sb="2" eb="5">
      <t>センモンイン</t>
    </rPh>
    <phoneticPr fontId="7"/>
  </si>
  <si>
    <t>技術専門職員</t>
    <rPh sb="0" eb="2">
      <t>ギジュツ</t>
    </rPh>
    <rPh sb="2" eb="4">
      <t>センモン</t>
    </rPh>
    <rPh sb="4" eb="6">
      <t>ショクイン</t>
    </rPh>
    <phoneticPr fontId="7"/>
  </si>
  <si>
    <t>主任技師</t>
    <rPh sb="0" eb="4">
      <t xml:space="preserve">シュニンギシ </t>
    </rPh>
    <phoneticPr fontId="7"/>
  </si>
  <si>
    <t>技術職員</t>
    <rPh sb="0" eb="2">
      <t>ギジュツ</t>
    </rPh>
    <rPh sb="2" eb="4">
      <t>ショクイン</t>
    </rPh>
    <phoneticPr fontId="7"/>
  </si>
  <si>
    <t>技師</t>
    <rPh sb="0" eb="2">
      <t xml:space="preserve">ギシ </t>
    </rPh>
    <phoneticPr fontId="7"/>
  </si>
  <si>
    <t>技術補佐員</t>
    <rPh sb="0" eb="2">
      <t>ギジュツ</t>
    </rPh>
    <rPh sb="2" eb="5">
      <t>ホサイン</t>
    </rPh>
    <phoneticPr fontId="7"/>
  </si>
  <si>
    <t>副技師</t>
    <rPh sb="0" eb="3">
      <t xml:space="preserve">フクギシ </t>
    </rPh>
    <phoneticPr fontId="7"/>
  </si>
  <si>
    <t>技能補佐員</t>
    <phoneticPr fontId="7"/>
  </si>
  <si>
    <t>技術職員</t>
    <rPh sb="0" eb="2">
      <t xml:space="preserve">ギジュツショクイン </t>
    </rPh>
    <phoneticPr fontId="7"/>
  </si>
  <si>
    <t>寄付講座教員</t>
    <rPh sb="0" eb="2">
      <t>キフ</t>
    </rPh>
    <rPh sb="2" eb="4">
      <t>コウザ</t>
    </rPh>
    <rPh sb="4" eb="6">
      <t>キョウイン</t>
    </rPh>
    <phoneticPr fontId="7"/>
  </si>
  <si>
    <t>産官学連携研究員</t>
    <phoneticPr fontId="7"/>
  </si>
  <si>
    <t>研究員</t>
    <rPh sb="0" eb="2">
      <t>ケンキュウ</t>
    </rPh>
    <rPh sb="2" eb="3">
      <t>イン</t>
    </rPh>
    <phoneticPr fontId="7"/>
  </si>
  <si>
    <t>非常勤研究員</t>
    <phoneticPr fontId="7"/>
  </si>
  <si>
    <t>研究補助員</t>
    <rPh sb="0" eb="2">
      <t>ケンキュウ</t>
    </rPh>
    <rPh sb="2" eb="5">
      <t>ホジョイン</t>
    </rPh>
    <phoneticPr fontId="7"/>
  </si>
  <si>
    <t>特定研究者</t>
    <phoneticPr fontId="7"/>
  </si>
  <si>
    <t>特定研究補佐員</t>
    <phoneticPr fontId="7"/>
  </si>
  <si>
    <t>特定研究支援者</t>
    <phoneticPr fontId="7"/>
  </si>
  <si>
    <t>学術研究補佐員</t>
    <phoneticPr fontId="7"/>
  </si>
  <si>
    <t>特別協力研究員</t>
    <rPh sb="0" eb="2">
      <t>トクベツ</t>
    </rPh>
    <rPh sb="2" eb="4">
      <t>キョウリョク</t>
    </rPh>
    <rPh sb="4" eb="7">
      <t>ケンキュウイン</t>
    </rPh>
    <phoneticPr fontId="7"/>
  </si>
  <si>
    <t>D3</t>
    <phoneticPr fontId="7"/>
  </si>
  <si>
    <t>D2</t>
    <phoneticPr fontId="7"/>
  </si>
  <si>
    <t>D1</t>
    <phoneticPr fontId="7"/>
  </si>
  <si>
    <t>M2</t>
    <phoneticPr fontId="7"/>
  </si>
  <si>
    <t>M1</t>
    <phoneticPr fontId="7"/>
  </si>
  <si>
    <t>B4</t>
    <phoneticPr fontId="7"/>
  </si>
  <si>
    <t>B5</t>
  </si>
  <si>
    <t>B6</t>
  </si>
  <si>
    <t>研究生</t>
    <rPh sb="0" eb="3">
      <t>ケンキュウセイ</t>
    </rPh>
    <phoneticPr fontId="7"/>
  </si>
  <si>
    <t>学部</t>
    <rPh sb="0" eb="2">
      <t>ガクブ</t>
    </rPh>
    <phoneticPr fontId="1"/>
  </si>
  <si>
    <t>教育学部</t>
  </si>
  <si>
    <t>地域科学部</t>
    <phoneticPr fontId="1"/>
  </si>
  <si>
    <t>医学部</t>
  </si>
  <si>
    <t>付属大学病院</t>
    <rPh sb="2" eb="4">
      <t>ダイガク</t>
    </rPh>
    <phoneticPr fontId="1"/>
  </si>
  <si>
    <t>工学部</t>
  </si>
  <si>
    <t>応用生物科学部</t>
    <phoneticPr fontId="1"/>
  </si>
  <si>
    <t>連合創薬医療情報研究科</t>
    <phoneticPr fontId="1"/>
  </si>
  <si>
    <t>連合農学研究科</t>
    <phoneticPr fontId="1"/>
  </si>
  <si>
    <t>社会システム経営学環</t>
    <phoneticPr fontId="1"/>
  </si>
  <si>
    <t>流域圏科学研究センター</t>
    <phoneticPr fontId="7"/>
  </si>
  <si>
    <t>糖鎖生命コア研究所</t>
    <phoneticPr fontId="1"/>
  </si>
  <si>
    <t>科学研究基盤センター</t>
    <phoneticPr fontId="1"/>
  </si>
  <si>
    <t>高等研究院</t>
    <phoneticPr fontId="1"/>
  </si>
  <si>
    <t>岐薬大</t>
  </si>
  <si>
    <t>名古屋大学</t>
    <phoneticPr fontId="7"/>
  </si>
  <si>
    <t>学科</t>
    <rPh sb="0" eb="2">
      <t>ガッカ</t>
    </rPh>
    <phoneticPr fontId="1"/>
  </si>
  <si>
    <t>課程</t>
    <phoneticPr fontId="1"/>
  </si>
  <si>
    <r>
      <t>　（装置の予約にログインIDとパスワードが必要です。英数字</t>
    </r>
    <r>
      <rPr>
        <sz val="11"/>
        <color rgb="FFFF0000"/>
        <rFont val="游ゴシック"/>
        <family val="3"/>
        <charset val="128"/>
        <scheme val="minor"/>
      </rPr>
      <t>8文字</t>
    </r>
    <r>
      <rPr>
        <sz val="11"/>
        <color theme="1"/>
        <rFont val="游ゴシック"/>
        <family val="2"/>
        <scheme val="minor"/>
      </rPr>
      <t>以上で設定してください。）</t>
    </r>
    <phoneticPr fontId="1"/>
  </si>
  <si>
    <r>
      <t>xxx@dia.gifu</t>
    </r>
    <r>
      <rPr>
        <sz val="11"/>
        <color rgb="FFFF0000"/>
        <rFont val="游ゴシック"/>
        <family val="3"/>
        <charset val="128"/>
        <scheme val="minor"/>
      </rPr>
      <t>-u</t>
    </r>
    <r>
      <rPr>
        <sz val="11"/>
        <color theme="1"/>
        <rFont val="游ゴシック"/>
        <family val="2"/>
        <scheme val="minor"/>
      </rPr>
      <t>.ac.jp</t>
    </r>
    <phoneticPr fontId="1"/>
  </si>
  <si>
    <t>上記赤字を変更</t>
    <rPh sb="0" eb="4">
      <t>ジョウキアカジ</t>
    </rPh>
    <rPh sb="5" eb="7">
      <t>ヘンコウ</t>
    </rPh>
    <phoneticPr fontId="1"/>
  </si>
  <si>
    <t>高寺</t>
    <rPh sb="0" eb="2">
      <t>タカテラ</t>
    </rPh>
    <phoneticPr fontId="1"/>
  </si>
  <si>
    <t>1. 講習会を要望される方は、別途コアファシリティ機器共用連携室（kyouyou@t.gifu-u.ac.jp）までご連絡ください。</t>
  </si>
  <si>
    <t>9.高速原子間力顕微鏡 (高速AFM)</t>
    <phoneticPr fontId="1"/>
  </si>
  <si>
    <t>SS-NEX</t>
    <phoneticPr fontId="1"/>
  </si>
  <si>
    <t>島津UV-2550</t>
    <rPh sb="0" eb="2">
      <t>シマヅ</t>
    </rPh>
    <phoneticPr fontId="1"/>
  </si>
  <si>
    <t>10.紫外可視分光光度計</t>
    <rPh sb="3" eb="5">
      <t>シガイ</t>
    </rPh>
    <rPh sb="5" eb="7">
      <t>カシ</t>
    </rPh>
    <rPh sb="7" eb="12">
      <t>ブンコウコウドケイ</t>
    </rPh>
    <phoneticPr fontId="1"/>
  </si>
  <si>
    <t>FASTCAM : SA-X2</t>
  </si>
  <si>
    <t>令和8年度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</si>
</sst>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font>
      <sz val="11"/>
      <color theme="1"/>
      <name val="游ゴシック"/>
      <family val="2"/>
      <scheme val="minor"/>
    </font>
    <font>
      <sz val="6"/>
      <name val="游ゴシック"/>
      <family val="3"/>
      <charset val="128"/>
      <scheme val="minor"/>
    </font>
    <font>
      <sz val="11"/>
      <name val="游ゴシック"/>
      <family val="2"/>
      <scheme val="minor"/>
    </font>
    <font>
      <b/>
      <sz val="14"/>
      <color theme="1"/>
      <name val="游ゴシック"/>
      <family val="3"/>
      <charset val="128"/>
      <scheme val="minor"/>
    </font>
    <font>
      <b/>
      <sz val="11"/>
      <color theme="1"/>
      <name val="游ゴシック"/>
      <family val="3"/>
      <charset val="128"/>
      <scheme val="minor"/>
    </font>
    <font>
      <sz val="11"/>
      <color rgb="FFFF0000"/>
      <name val="游ゴシック"/>
      <family val="2"/>
      <scheme val="minor"/>
    </font>
    <font>
      <u/>
      <sz val="11"/>
      <color theme="10"/>
      <name val="游ゴシック"/>
      <family val="2"/>
      <scheme val="minor"/>
    </font>
    <font>
      <sz val="6"/>
      <name val="ＭＳ Ｐゴシック"/>
      <family val="3"/>
      <charset val="128"/>
    </font>
    <font>
      <sz val="11"/>
      <color theme="0" tint="-0.249977111117893"/>
      <name val="游ゴシック"/>
      <family val="3"/>
      <charset val="128"/>
      <scheme val="minor"/>
    </font>
    <font>
      <sz val="11"/>
      <color theme="0" tint="-0.249977111117893"/>
      <name val="游ゴシック"/>
      <family val="2"/>
      <scheme val="minor"/>
    </font>
    <font>
      <sz val="11"/>
      <name val="游ゴシック"/>
      <family val="3"/>
      <charset val="128"/>
      <scheme val="minor"/>
    </font>
    <font>
      <sz val="11"/>
      <color rgb="FFFF0000"/>
      <name val="游ゴシック"/>
      <family val="3"/>
      <charset val="128"/>
      <scheme val="minor"/>
    </font>
    <font>
      <sz val="11"/>
      <color theme="1"/>
      <name val="游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0" fontId="0" fillId="0" borderId="0" xfId="0" applyAlignment="1">
      <alignment horizontal="left" vertical="top"/>
    </xf>
    <xf numFmtId="0" fontId="0" fillId="0" borderId="1" xfId="0" applyBorder="1" applyAlignment="1">
      <alignment horizontal="left" vertical="top"/>
    </xf>
    <xf numFmtId="0" fontId="2" fillId="0" borderId="0" xfId="0" applyFont="1" applyAlignment="1">
      <alignment horizontal="left" vertical="top"/>
    </xf>
    <xf numFmtId="0" fontId="0" fillId="2" borderId="1" xfId="0" applyFill="1" applyBorder="1" applyAlignment="1">
      <alignment horizontal="left" vertical="top"/>
    </xf>
    <xf numFmtId="0" fontId="0" fillId="2" borderId="1" xfId="0" applyFill="1" applyBorder="1" applyAlignment="1">
      <alignment horizontal="center" vertical="top"/>
    </xf>
    <xf numFmtId="0" fontId="0" fillId="0" borderId="1" xfId="0" applyBorder="1" applyAlignment="1">
      <alignment horizontal="center" vertical="top"/>
    </xf>
    <xf numFmtId="0" fontId="0" fillId="0" borderId="12"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3" xfId="0" applyBorder="1" applyAlignment="1">
      <alignment horizontal="left" vertical="top"/>
    </xf>
    <xf numFmtId="0" fontId="0" fillId="0" borderId="10" xfId="0" applyBorder="1" applyAlignment="1">
      <alignment horizontal="left" vertical="top"/>
    </xf>
    <xf numFmtId="0" fontId="0" fillId="2" borderId="6" xfId="0" applyFill="1" applyBorder="1" applyAlignment="1">
      <alignment horizontal="center" vertical="top"/>
    </xf>
    <xf numFmtId="0" fontId="0" fillId="2" borderId="5" xfId="0" applyFill="1" applyBorder="1" applyAlignment="1">
      <alignment horizontal="center" vertical="top"/>
    </xf>
    <xf numFmtId="0" fontId="0" fillId="2" borderId="2" xfId="0" applyFill="1" applyBorder="1" applyAlignment="1">
      <alignment horizontal="center" vertical="top"/>
    </xf>
    <xf numFmtId="0" fontId="0" fillId="2" borderId="4" xfId="0" applyFill="1" applyBorder="1" applyAlignment="1">
      <alignment horizontal="center" vertical="top"/>
    </xf>
    <xf numFmtId="0" fontId="0" fillId="0" borderId="1" xfId="0" quotePrefix="1" applyBorder="1" applyAlignment="1">
      <alignment horizontal="center" vertical="top"/>
    </xf>
    <xf numFmtId="0" fontId="3" fillId="0" borderId="0" xfId="0" applyFont="1" applyAlignment="1">
      <alignment horizontal="left" vertical="top"/>
    </xf>
    <xf numFmtId="0" fontId="0" fillId="0" borderId="11" xfId="0" applyBorder="1" applyAlignment="1">
      <alignment horizontal="left" vertical="top"/>
    </xf>
    <xf numFmtId="0" fontId="0" fillId="0" borderId="14" xfId="0" applyBorder="1" applyAlignment="1">
      <alignment horizontal="left" vertical="top"/>
    </xf>
    <xf numFmtId="0" fontId="0" fillId="0" borderId="0" xfId="0" applyAlignment="1">
      <alignment horizontal="right" vertical="top"/>
    </xf>
    <xf numFmtId="0" fontId="4" fillId="0" borderId="7" xfId="0" applyFont="1" applyBorder="1" applyAlignment="1">
      <alignment horizontal="left" vertical="top"/>
    </xf>
    <xf numFmtId="0" fontId="5" fillId="0" borderId="0" xfId="0" applyFont="1" applyAlignment="1">
      <alignment horizontal="left" vertical="top"/>
    </xf>
    <xf numFmtId="0" fontId="3" fillId="0" borderId="0" xfId="0" applyFont="1" applyAlignment="1">
      <alignment horizontal="center" vertical="top"/>
    </xf>
    <xf numFmtId="0" fontId="0" fillId="0" borderId="1" xfId="0" applyBorder="1" applyAlignment="1">
      <alignment horizontal="left" vertical="top" wrapText="1"/>
    </xf>
    <xf numFmtId="0" fontId="0" fillId="0" borderId="4" xfId="0" applyBorder="1" applyAlignment="1">
      <alignment vertical="top"/>
    </xf>
    <xf numFmtId="0" fontId="0" fillId="3" borderId="1" xfId="0" applyFill="1" applyBorder="1"/>
    <xf numFmtId="0" fontId="8" fillId="0" borderId="0" xfId="0" applyFont="1" applyAlignment="1">
      <alignment horizontal="right"/>
    </xf>
    <xf numFmtId="0" fontId="0" fillId="5" borderId="1" xfId="0" applyFill="1" applyBorder="1"/>
    <xf numFmtId="0" fontId="0" fillId="0" borderId="2" xfId="0" applyBorder="1" applyAlignment="1">
      <alignment vertical="top"/>
    </xf>
    <xf numFmtId="0" fontId="0" fillId="0" borderId="3" xfId="0" applyBorder="1" applyAlignment="1">
      <alignment vertical="top"/>
    </xf>
    <xf numFmtId="0" fontId="2" fillId="0" borderId="2" xfId="1"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0" fillId="6" borderId="1" xfId="0" applyFill="1" applyBorder="1" applyAlignment="1">
      <alignment horizontal="center" vertical="top" wrapText="1"/>
    </xf>
    <xf numFmtId="0" fontId="0" fillId="4" borderId="1" xfId="0" applyFill="1" applyBorder="1" applyAlignment="1">
      <alignment horizontal="center" vertical="top"/>
    </xf>
    <xf numFmtId="176" fontId="0" fillId="7" borderId="1" xfId="0" applyNumberFormat="1" applyFill="1" applyBorder="1" applyAlignment="1">
      <alignment horizontal="center" vertical="top"/>
    </xf>
    <xf numFmtId="0" fontId="9" fillId="0" borderId="0" xfId="0" applyFont="1" applyAlignment="1">
      <alignment horizontal="center"/>
    </xf>
    <xf numFmtId="0" fontId="0" fillId="7" borderId="4" xfId="0" applyFill="1" applyBorder="1" applyAlignment="1">
      <alignment vertical="top"/>
    </xf>
    <xf numFmtId="0" fontId="10" fillId="0" borderId="1" xfId="0" applyFont="1" applyBorder="1"/>
    <xf numFmtId="0" fontId="0" fillId="0" borderId="2" xfId="0" applyBorder="1" applyAlignment="1">
      <alignment horizontal="left" vertical="top"/>
    </xf>
    <xf numFmtId="0" fontId="0" fillId="0" borderId="4" xfId="0" applyBorder="1" applyAlignment="1">
      <alignment horizontal="left" vertical="top"/>
    </xf>
    <xf numFmtId="0" fontId="10" fillId="0" borderId="0" xfId="0" applyFont="1"/>
    <xf numFmtId="0" fontId="0" fillId="0" borderId="3" xfId="0" applyBorder="1" applyAlignment="1">
      <alignment horizontal="left" vertical="top"/>
    </xf>
    <xf numFmtId="0" fontId="0" fillId="0" borderId="3" xfId="0" applyBorder="1" applyAlignment="1">
      <alignment horizontal="center" vertical="top"/>
    </xf>
    <xf numFmtId="0" fontId="0" fillId="5" borderId="2" xfId="0" applyFill="1" applyBorder="1" applyAlignment="1">
      <alignment vertical="top"/>
    </xf>
    <xf numFmtId="0" fontId="0" fillId="5" borderId="3" xfId="0" applyFill="1" applyBorder="1" applyAlignment="1">
      <alignment vertical="top"/>
    </xf>
    <xf numFmtId="0" fontId="0" fillId="5" borderId="4" xfId="0" applyFill="1" applyBorder="1" applyAlignment="1">
      <alignment vertical="top"/>
    </xf>
    <xf numFmtId="14" fontId="0" fillId="0" borderId="0" xfId="0" applyNumberFormat="1"/>
    <xf numFmtId="0" fontId="11" fillId="0" borderId="1" xfId="0" applyFont="1" applyBorder="1" applyAlignment="1">
      <alignment horizontal="center" vertical="top"/>
    </xf>
    <xf numFmtId="0" fontId="12" fillId="0" borderId="0" xfId="0" applyFont="1" applyAlignment="1">
      <alignment horizontal="left" vertical="center"/>
    </xf>
    <xf numFmtId="0" fontId="0" fillId="0" borderId="2" xfId="0" applyBorder="1" applyAlignment="1">
      <alignment horizontal="left" vertical="top"/>
    </xf>
    <xf numFmtId="0" fontId="0" fillId="0" borderId="4" xfId="0" applyBorder="1" applyAlignment="1">
      <alignment horizontal="left" vertical="top"/>
    </xf>
    <xf numFmtId="0" fontId="0" fillId="2" borderId="1" xfId="0" applyFill="1" applyBorder="1" applyAlignment="1">
      <alignment horizontal="center" vertical="top"/>
    </xf>
    <xf numFmtId="0" fontId="0" fillId="2" borderId="7" xfId="0" applyFill="1" applyBorder="1" applyAlignment="1">
      <alignment horizontal="center" vertical="top"/>
    </xf>
    <xf numFmtId="0" fontId="0" fillId="2" borderId="12" xfId="0" applyFill="1" applyBorder="1" applyAlignment="1">
      <alignment horizontal="center" vertical="top"/>
    </xf>
    <xf numFmtId="0" fontId="0" fillId="2" borderId="8" xfId="0" applyFill="1" applyBorder="1" applyAlignment="1">
      <alignment horizontal="center" vertical="top"/>
    </xf>
    <xf numFmtId="0" fontId="0" fillId="2" borderId="2" xfId="0" applyFill="1" applyBorder="1" applyAlignment="1">
      <alignment horizontal="center" vertical="top"/>
    </xf>
    <xf numFmtId="0" fontId="0" fillId="2" borderId="3" xfId="0" applyFill="1" applyBorder="1" applyAlignment="1">
      <alignment horizontal="center" vertical="top"/>
    </xf>
    <xf numFmtId="0" fontId="0" fillId="2" borderId="4" xfId="0" applyFill="1" applyBorder="1" applyAlignment="1">
      <alignment horizontal="center" vertical="top"/>
    </xf>
  </cellXfs>
  <cellStyles count="2">
    <cellStyle name="ハイパーリンク" xfId="1" builtinId="8"/>
    <cellStyle name="標準" xfId="0" builtinId="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BH50"/>
  <sheetViews>
    <sheetView showGridLines="0" tabSelected="1" workbookViewId="0">
      <selection activeCell="A14" sqref="A14:B14"/>
    </sheetView>
  </sheetViews>
  <sheetFormatPr baseColWidth="10" defaultColWidth="8.5" defaultRowHeight="18"/>
  <cols>
    <col min="1" max="1" width="16" style="1" customWidth="1"/>
    <col min="2" max="2" width="31.33203125" style="1" customWidth="1"/>
    <col min="3" max="3" width="28.5" style="1" customWidth="1"/>
    <col min="4" max="4" width="20" style="1" customWidth="1"/>
    <col min="5" max="60" width="12.5" style="1" customWidth="1"/>
    <col min="61" max="16384" width="8.5" style="1"/>
  </cols>
  <sheetData>
    <row r="1" spans="1:60" s="17" customFormat="1" ht="24">
      <c r="A1" s="23" t="s">
        <v>162</v>
      </c>
      <c r="B1" s="17" t="s">
        <v>0</v>
      </c>
      <c r="J1" s="27" t="s">
        <v>1</v>
      </c>
    </row>
    <row r="3" spans="1:60">
      <c r="A3" s="1" t="s">
        <v>2</v>
      </c>
    </row>
    <row r="4" spans="1:60">
      <c r="A4" s="1" t="s">
        <v>3</v>
      </c>
    </row>
    <row r="6" spans="1:60">
      <c r="A6" s="1" t="s">
        <v>4</v>
      </c>
    </row>
    <row r="8" spans="1:60">
      <c r="A8" s="4"/>
      <c r="B8" s="5" t="s">
        <v>5</v>
      </c>
      <c r="C8" s="5" t="s">
        <v>6</v>
      </c>
      <c r="D8" s="5" t="s">
        <v>7</v>
      </c>
      <c r="E8" s="5" t="s">
        <v>8</v>
      </c>
      <c r="F8" s="5" t="s">
        <v>9</v>
      </c>
      <c r="G8" s="5" t="s">
        <v>10</v>
      </c>
      <c r="H8" s="53" t="s">
        <v>11</v>
      </c>
      <c r="I8" s="53"/>
      <c r="J8" s="53"/>
      <c r="K8" s="57" t="s">
        <v>12</v>
      </c>
      <c r="L8" s="58"/>
      <c r="M8" s="58"/>
      <c r="N8" s="58"/>
      <c r="O8" s="59"/>
    </row>
    <row r="9" spans="1:60" ht="38">
      <c r="A9" s="34" t="s">
        <v>13</v>
      </c>
      <c r="B9" s="24"/>
      <c r="C9" s="24"/>
      <c r="D9" s="24"/>
      <c r="E9" s="2"/>
      <c r="F9" s="2"/>
      <c r="G9" s="2"/>
      <c r="H9" s="29"/>
      <c r="I9" s="30"/>
      <c r="J9" s="25"/>
      <c r="K9" s="45"/>
      <c r="L9" s="46"/>
      <c r="M9" s="46"/>
      <c r="N9" s="46"/>
      <c r="O9" s="47"/>
    </row>
    <row r="10" spans="1:60">
      <c r="A10" s="35" t="s">
        <v>14</v>
      </c>
      <c r="B10" s="24"/>
      <c r="C10" s="2"/>
      <c r="D10" s="2"/>
      <c r="E10" s="2"/>
      <c r="F10" s="2"/>
      <c r="G10" s="2"/>
      <c r="H10" s="31"/>
      <c r="I10" s="32"/>
      <c r="J10" s="33"/>
      <c r="K10" s="40" t="s">
        <v>15</v>
      </c>
      <c r="L10" s="43"/>
      <c r="M10" s="44"/>
      <c r="N10" s="41" t="s">
        <v>16</v>
      </c>
      <c r="O10" s="41"/>
    </row>
    <row r="12" spans="1:60">
      <c r="A12" s="54" t="s">
        <v>17</v>
      </c>
      <c r="B12" s="55"/>
      <c r="C12" s="56"/>
      <c r="D12" s="13" t="s">
        <v>18</v>
      </c>
      <c r="E12" s="14" t="s">
        <v>19</v>
      </c>
      <c r="F12" s="15"/>
      <c r="G12" s="14" t="s">
        <v>20</v>
      </c>
      <c r="H12" s="15"/>
      <c r="I12" s="14" t="s">
        <v>21</v>
      </c>
      <c r="J12" s="15"/>
      <c r="K12" s="14" t="s">
        <v>22</v>
      </c>
      <c r="L12" s="15"/>
      <c r="M12" s="14" t="s">
        <v>23</v>
      </c>
      <c r="N12" s="15"/>
      <c r="O12" s="14" t="s">
        <v>24</v>
      </c>
      <c r="P12" s="15"/>
      <c r="Q12" s="14" t="s">
        <v>25</v>
      </c>
      <c r="R12" s="15"/>
      <c r="S12" s="14" t="s">
        <v>26</v>
      </c>
      <c r="T12" s="15"/>
      <c r="U12" s="14" t="s">
        <v>27</v>
      </c>
      <c r="V12" s="15"/>
      <c r="W12" s="14" t="s">
        <v>28</v>
      </c>
      <c r="X12" s="15"/>
      <c r="Y12" s="14" t="s">
        <v>29</v>
      </c>
      <c r="Z12" s="15"/>
      <c r="AA12" s="14" t="s">
        <v>30</v>
      </c>
      <c r="AB12" s="15"/>
      <c r="AC12" s="14" t="s">
        <v>31</v>
      </c>
      <c r="AD12" s="15"/>
      <c r="AE12" s="14" t="s">
        <v>32</v>
      </c>
      <c r="AF12" s="15"/>
      <c r="AG12" s="14" t="s">
        <v>33</v>
      </c>
      <c r="AH12" s="15"/>
      <c r="AI12" s="14" t="s">
        <v>34</v>
      </c>
      <c r="AJ12" s="15"/>
      <c r="AK12" s="14" t="s">
        <v>35</v>
      </c>
      <c r="AL12" s="15"/>
      <c r="AM12" s="14" t="s">
        <v>36</v>
      </c>
      <c r="AN12" s="15"/>
      <c r="AO12" s="14" t="s">
        <v>37</v>
      </c>
      <c r="AP12" s="15"/>
      <c r="AQ12" s="14" t="s">
        <v>38</v>
      </c>
      <c r="AR12" s="15"/>
      <c r="AS12" s="14" t="s">
        <v>39</v>
      </c>
      <c r="AT12" s="15"/>
      <c r="AU12" s="14" t="s">
        <v>40</v>
      </c>
      <c r="AV12" s="15"/>
      <c r="AW12" s="14" t="s">
        <v>41</v>
      </c>
      <c r="AX12" s="15"/>
      <c r="AY12" s="14" t="s">
        <v>42</v>
      </c>
      <c r="AZ12" s="15"/>
      <c r="BA12" s="14" t="s">
        <v>43</v>
      </c>
      <c r="BB12" s="15"/>
      <c r="BC12" s="14" t="s">
        <v>44</v>
      </c>
      <c r="BD12" s="15"/>
      <c r="BE12" s="14" t="s">
        <v>45</v>
      </c>
      <c r="BF12" s="15"/>
      <c r="BG12" s="14" t="s">
        <v>46</v>
      </c>
      <c r="BH12" s="15"/>
    </row>
    <row r="13" spans="1:60">
      <c r="A13" s="53" t="s">
        <v>47</v>
      </c>
      <c r="B13" s="53"/>
      <c r="C13" s="5" t="s">
        <v>48</v>
      </c>
      <c r="D13" s="12" t="s">
        <v>49</v>
      </c>
      <c r="E13" s="5" t="s">
        <v>50</v>
      </c>
      <c r="F13" s="5" t="s">
        <v>51</v>
      </c>
      <c r="G13" s="5" t="s">
        <v>50</v>
      </c>
      <c r="H13" s="5" t="s">
        <v>51</v>
      </c>
      <c r="I13" s="5" t="s">
        <v>50</v>
      </c>
      <c r="J13" s="5" t="s">
        <v>51</v>
      </c>
      <c r="K13" s="5" t="s">
        <v>50</v>
      </c>
      <c r="L13" s="5" t="s">
        <v>51</v>
      </c>
      <c r="M13" s="5" t="s">
        <v>50</v>
      </c>
      <c r="N13" s="5" t="s">
        <v>51</v>
      </c>
      <c r="O13" s="5" t="s">
        <v>50</v>
      </c>
      <c r="P13" s="5" t="s">
        <v>51</v>
      </c>
      <c r="Q13" s="5" t="s">
        <v>50</v>
      </c>
      <c r="R13" s="5" t="s">
        <v>51</v>
      </c>
      <c r="S13" s="5" t="s">
        <v>50</v>
      </c>
      <c r="T13" s="5" t="s">
        <v>51</v>
      </c>
      <c r="U13" s="5" t="s">
        <v>50</v>
      </c>
      <c r="V13" s="5" t="s">
        <v>51</v>
      </c>
      <c r="W13" s="5" t="s">
        <v>50</v>
      </c>
      <c r="X13" s="5" t="s">
        <v>51</v>
      </c>
      <c r="Y13" s="5" t="s">
        <v>50</v>
      </c>
      <c r="Z13" s="5" t="s">
        <v>51</v>
      </c>
      <c r="AA13" s="5" t="s">
        <v>50</v>
      </c>
      <c r="AB13" s="5" t="s">
        <v>51</v>
      </c>
      <c r="AC13" s="5" t="s">
        <v>50</v>
      </c>
      <c r="AD13" s="5" t="s">
        <v>51</v>
      </c>
      <c r="AE13" s="5" t="s">
        <v>50</v>
      </c>
      <c r="AF13" s="5" t="s">
        <v>51</v>
      </c>
      <c r="AG13" s="5" t="s">
        <v>50</v>
      </c>
      <c r="AH13" s="5" t="s">
        <v>51</v>
      </c>
      <c r="AI13" s="5" t="s">
        <v>50</v>
      </c>
      <c r="AJ13" s="5" t="s">
        <v>51</v>
      </c>
      <c r="AK13" s="5" t="s">
        <v>50</v>
      </c>
      <c r="AL13" s="5" t="s">
        <v>51</v>
      </c>
      <c r="AM13" s="5" t="s">
        <v>50</v>
      </c>
      <c r="AN13" s="5" t="s">
        <v>51</v>
      </c>
      <c r="AO13" s="5" t="s">
        <v>50</v>
      </c>
      <c r="AP13" s="5" t="s">
        <v>51</v>
      </c>
      <c r="AQ13" s="5" t="s">
        <v>50</v>
      </c>
      <c r="AR13" s="5" t="s">
        <v>51</v>
      </c>
      <c r="AS13" s="5" t="s">
        <v>50</v>
      </c>
      <c r="AT13" s="5" t="s">
        <v>51</v>
      </c>
      <c r="AU13" s="5" t="s">
        <v>50</v>
      </c>
      <c r="AV13" s="5" t="s">
        <v>51</v>
      </c>
      <c r="AW13" s="5" t="s">
        <v>50</v>
      </c>
      <c r="AX13" s="5" t="s">
        <v>51</v>
      </c>
      <c r="AY13" s="5" t="s">
        <v>50</v>
      </c>
      <c r="AZ13" s="5" t="s">
        <v>51</v>
      </c>
      <c r="BA13" s="5" t="s">
        <v>50</v>
      </c>
      <c r="BB13" s="5" t="s">
        <v>51</v>
      </c>
      <c r="BC13" s="5" t="s">
        <v>50</v>
      </c>
      <c r="BD13" s="5" t="s">
        <v>51</v>
      </c>
      <c r="BE13" s="5" t="s">
        <v>50</v>
      </c>
      <c r="BF13" s="5" t="s">
        <v>51</v>
      </c>
      <c r="BG13" s="5" t="s">
        <v>50</v>
      </c>
      <c r="BH13" s="5" t="s">
        <v>51</v>
      </c>
    </row>
    <row r="14" spans="1:60">
      <c r="A14" s="51"/>
      <c r="B14" s="52"/>
      <c r="C14" s="38" t="str">
        <f>IFERROR(VLOOKUP(機器利用申請書!A14,機器!B$1:C$11,2,FALSE),"")</f>
        <v/>
      </c>
      <c r="D14" s="36">
        <f t="shared" ref="D14:D33" si="0">COUNTA(F14:BH14)/2</f>
        <v>0</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row>
    <row r="15" spans="1:60">
      <c r="A15" s="51"/>
      <c r="B15" s="52"/>
      <c r="C15" s="38" t="str">
        <f>IFERROR(VLOOKUP(機器利用申請書!A15,機器!B$1:C$11,2,FALSE),"")</f>
        <v/>
      </c>
      <c r="D15" s="36">
        <f t="shared" si="0"/>
        <v>0</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row>
    <row r="16" spans="1:60">
      <c r="A16" s="51"/>
      <c r="B16" s="52"/>
      <c r="C16" s="38" t="str">
        <f>IFERROR(VLOOKUP(機器利用申請書!A16,機器!B$1:C$11,2,FALSE),"")</f>
        <v/>
      </c>
      <c r="D16" s="36">
        <f t="shared" si="0"/>
        <v>0</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row>
    <row r="17" spans="1:60">
      <c r="A17" s="51"/>
      <c r="B17" s="52"/>
      <c r="C17" s="38" t="str">
        <f>IFERROR(VLOOKUP(機器利用申請書!A17,機器!B$1:C$11,2,FALSE),"")</f>
        <v/>
      </c>
      <c r="D17" s="36">
        <f t="shared" si="0"/>
        <v>0</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row>
    <row r="18" spans="1:60">
      <c r="A18" s="51"/>
      <c r="B18" s="52"/>
      <c r="C18" s="38" t="str">
        <f>IFERROR(VLOOKUP(機器利用申請書!A18,機器!B$1:C$11,2,FALSE),"")</f>
        <v/>
      </c>
      <c r="D18" s="36">
        <f t="shared" si="0"/>
        <v>0</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row>
    <row r="19" spans="1:60">
      <c r="A19" s="51"/>
      <c r="B19" s="52"/>
      <c r="C19" s="38" t="str">
        <f>IFERROR(VLOOKUP(機器利用申請書!A19,機器!B$1:C$11,2,FALSE),"")</f>
        <v/>
      </c>
      <c r="D19" s="36">
        <f t="shared" si="0"/>
        <v>0</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row>
    <row r="20" spans="1:60">
      <c r="A20" s="51"/>
      <c r="B20" s="52"/>
      <c r="C20" s="38" t="str">
        <f>IFERROR(VLOOKUP(機器利用申請書!A20,機器!B$1:C$11,2,FALSE),"")</f>
        <v/>
      </c>
      <c r="D20" s="36">
        <f t="shared" si="0"/>
        <v>0</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row>
    <row r="21" spans="1:60">
      <c r="A21" s="51"/>
      <c r="B21" s="52"/>
      <c r="C21" s="38" t="str">
        <f>IFERROR(VLOOKUP(機器利用申請書!A21,機器!B$1:C$11,2,FALSE),"")</f>
        <v/>
      </c>
      <c r="D21" s="36">
        <f t="shared" si="0"/>
        <v>0</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row>
    <row r="22" spans="1:60">
      <c r="A22" s="51"/>
      <c r="B22" s="52"/>
      <c r="C22" s="38" t="str">
        <f>IFERROR(VLOOKUP(機器利用申請書!A22,機器!B$1:C$11,2,FALSE),"")</f>
        <v/>
      </c>
      <c r="D22" s="36">
        <f t="shared" si="0"/>
        <v>0</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row>
    <row r="23" spans="1:60">
      <c r="A23" s="51"/>
      <c r="B23" s="52"/>
      <c r="C23" s="38" t="str">
        <f>IFERROR(VLOOKUP(機器利用申請書!A23,機器!B$1:C$11,2,FALSE),"")</f>
        <v/>
      </c>
      <c r="D23" s="36">
        <f t="shared" si="0"/>
        <v>0</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row>
    <row r="24" spans="1:60">
      <c r="A24" s="51"/>
      <c r="B24" s="52"/>
      <c r="C24" s="38" t="str">
        <f>IFERROR(VLOOKUP(機器利用申請書!A24,機器!B$1:C$11,2,FALSE),"")</f>
        <v/>
      </c>
      <c r="D24" s="36">
        <f t="shared" si="0"/>
        <v>0</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row>
    <row r="25" spans="1:60">
      <c r="A25" s="51"/>
      <c r="B25" s="52"/>
      <c r="C25" s="38" t="str">
        <f>IFERROR(VLOOKUP(機器利用申請書!A25,機器!B$1:C$11,2,FALSE),"")</f>
        <v/>
      </c>
      <c r="D25" s="36">
        <f t="shared" si="0"/>
        <v>0</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row>
    <row r="26" spans="1:60">
      <c r="A26" s="51"/>
      <c r="B26" s="52"/>
      <c r="C26" s="38" t="str">
        <f>IFERROR(VLOOKUP(機器利用申請書!A26,機器!B$1:C$11,2,FALSE),"")</f>
        <v/>
      </c>
      <c r="D26" s="36">
        <f t="shared" si="0"/>
        <v>0</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row>
    <row r="27" spans="1:60">
      <c r="A27" s="51"/>
      <c r="B27" s="52"/>
      <c r="C27" s="38" t="str">
        <f>IFERROR(VLOOKUP(機器利用申請書!A27,機器!B$1:C$11,2,FALSE),"")</f>
        <v/>
      </c>
      <c r="D27" s="36">
        <f t="shared" si="0"/>
        <v>0</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row>
    <row r="28" spans="1:60">
      <c r="A28" s="51"/>
      <c r="B28" s="52"/>
      <c r="C28" s="38" t="str">
        <f>IFERROR(VLOOKUP(機器利用申請書!A28,機器!B$1:C$11,2,FALSE),"")</f>
        <v/>
      </c>
      <c r="D28" s="36">
        <f t="shared" si="0"/>
        <v>0</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row>
    <row r="29" spans="1:60">
      <c r="A29" s="51"/>
      <c r="B29" s="52"/>
      <c r="C29" s="38" t="str">
        <f>IFERROR(VLOOKUP(機器利用申請書!A29,機器!B$1:C$11,2,FALSE),"")</f>
        <v/>
      </c>
      <c r="D29" s="36">
        <f t="shared" si="0"/>
        <v>0</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row>
    <row r="30" spans="1:60">
      <c r="A30" s="51"/>
      <c r="B30" s="52"/>
      <c r="C30" s="38" t="str">
        <f>IFERROR(VLOOKUP(機器利用申請書!A30,機器!B$1:C$11,2,FALSE),"")</f>
        <v/>
      </c>
      <c r="D30" s="36">
        <f t="shared" si="0"/>
        <v>0</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row>
    <row r="31" spans="1:60">
      <c r="A31" s="51"/>
      <c r="B31" s="52"/>
      <c r="C31" s="38" t="str">
        <f>IFERROR(VLOOKUP(機器利用申請書!A31,機器!B$1:C$11,2,FALSE),"")</f>
        <v/>
      </c>
      <c r="D31" s="36">
        <f t="shared" si="0"/>
        <v>0</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row>
    <row r="32" spans="1:60">
      <c r="A32" s="51"/>
      <c r="B32" s="52"/>
      <c r="C32" s="38" t="str">
        <f>IFERROR(VLOOKUP(機器利用申請書!A32,機器!B$1:C$11,2,FALSE),"")</f>
        <v/>
      </c>
      <c r="D32" s="36">
        <f t="shared" ref="D32" si="1">COUNTA(F32:BH32)/2</f>
        <v>0</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row>
    <row r="33" spans="1:60">
      <c r="A33" s="51"/>
      <c r="B33" s="52"/>
      <c r="C33" s="38" t="str">
        <f>IFERROR(VLOOKUP(機器利用申請書!A33,機器!B$1:C$11,2,FALSE),"")</f>
        <v/>
      </c>
      <c r="D33" s="36">
        <f t="shared" si="0"/>
        <v>0</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row>
    <row r="35" spans="1:60">
      <c r="A35" s="21" t="s">
        <v>52</v>
      </c>
      <c r="B35" s="7"/>
      <c r="C35" s="7"/>
      <c r="D35" s="7"/>
      <c r="E35" s="7"/>
      <c r="F35" s="7"/>
      <c r="G35" s="7"/>
      <c r="H35" s="7"/>
      <c r="I35" s="7"/>
      <c r="J35" s="8"/>
    </row>
    <row r="36" spans="1:60">
      <c r="A36" s="18" t="s">
        <v>53</v>
      </c>
      <c r="J36" s="19"/>
    </row>
    <row r="37" spans="1:60">
      <c r="A37" s="9" t="s">
        <v>54</v>
      </c>
      <c r="B37" s="10"/>
      <c r="C37" s="10"/>
      <c r="D37" s="10"/>
      <c r="E37" s="10"/>
      <c r="F37" s="10"/>
      <c r="G37" s="10"/>
      <c r="H37" s="10"/>
      <c r="I37" s="10"/>
      <c r="J37" s="11"/>
    </row>
    <row r="39" spans="1:60">
      <c r="A39" s="20" t="s">
        <v>55</v>
      </c>
      <c r="B39" s="22" t="s">
        <v>156</v>
      </c>
    </row>
    <row r="40" spans="1:60">
      <c r="B40" s="22" t="s">
        <v>56</v>
      </c>
    </row>
    <row r="41" spans="1:60">
      <c r="B41" s="1" t="s">
        <v>57</v>
      </c>
    </row>
    <row r="42" spans="1:60">
      <c r="B42" s="1" t="s">
        <v>58</v>
      </c>
    </row>
    <row r="43" spans="1:60">
      <c r="B43" s="1" t="s">
        <v>59</v>
      </c>
    </row>
    <row r="44" spans="1:60">
      <c r="B44" s="5" t="s">
        <v>60</v>
      </c>
      <c r="C44" s="5" t="s">
        <v>61</v>
      </c>
    </row>
    <row r="45" spans="1:60">
      <c r="B45" s="16" t="s">
        <v>62</v>
      </c>
      <c r="C45" s="6" t="s">
        <v>63</v>
      </c>
    </row>
    <row r="50" spans="8:8">
      <c r="H50" s="3"/>
    </row>
  </sheetData>
  <mergeCells count="24">
    <mergeCell ref="K8:O8"/>
    <mergeCell ref="A32:B32"/>
    <mergeCell ref="A31:B31"/>
    <mergeCell ref="A33:B33"/>
    <mergeCell ref="A14:B14"/>
    <mergeCell ref="A15:B15"/>
    <mergeCell ref="A16:B16"/>
    <mergeCell ref="A17:B17"/>
    <mergeCell ref="A18:B18"/>
    <mergeCell ref="A19:B19"/>
    <mergeCell ref="A20:B20"/>
    <mergeCell ref="A26:B26"/>
    <mergeCell ref="A27:B27"/>
    <mergeCell ref="A28:B28"/>
    <mergeCell ref="A29:B29"/>
    <mergeCell ref="A30:B30"/>
    <mergeCell ref="A23:B23"/>
    <mergeCell ref="A24:B24"/>
    <mergeCell ref="A25:B25"/>
    <mergeCell ref="H8:J8"/>
    <mergeCell ref="A12:C12"/>
    <mergeCell ref="A13:B13"/>
    <mergeCell ref="A21:B21"/>
    <mergeCell ref="A22:B22"/>
  </mergeCells>
  <phoneticPr fontId="1"/>
  <dataValidations count="1">
    <dataValidation type="list" allowBlank="1" showInputMessage="1" showErrorMessage="1" sqref="M10" xr:uid="{510835BD-98CC-41C4-95B7-AB958A9C74CA}">
      <formula1>",〇"</formula1>
    </dataValidation>
  </dataValidations>
  <pageMargins left="0.25" right="0.25" top="0.75" bottom="0.75" header="0.3" footer="0.3"/>
  <pageSetup paperSize="9" scale="52" orientation="portrait" r:id="rId1"/>
  <extLst>
    <ext xmlns:x14="http://schemas.microsoft.com/office/spreadsheetml/2009/9/main" uri="{CCE6A557-97BC-4b89-ADB6-D9C93CAAB3DF}">
      <x14:dataValidations xmlns:xm="http://schemas.microsoft.com/office/excel/2006/main" count="4">
        <x14:dataValidation type="list" allowBlank="1" showInputMessage="1" xr:uid="{7DF27904-7D01-45C3-888A-8CF52D4E82A5}">
          <x14:formula1>
            <xm:f>職名!$A$2:$A$28</xm:f>
          </x14:formula1>
          <xm:sqref>E9:E10</xm:sqref>
        </x14:dataValidation>
        <x14:dataValidation type="list" allowBlank="1" showInputMessage="1" xr:uid="{B4DC4CDC-D630-4676-9280-48CD805F33B6}">
          <x14:formula1>
            <xm:f>職名!$B$2:$B$40</xm:f>
          </x14:formula1>
          <xm:sqref>BG14:BG33 BE14:BE33 BC14:BC33 BA14:BA33 AY14:AY33 AW14:AW33 AU14:AU33 AS14:AS33 AQ14:AQ33 AO14:AO33 AM14:AM33 AK14:AK33 AI14:AI33 AG14:AG33 AE14:AE33 AC14:AC33 AA14:AA33 Y14:Y33 W14:W33 U14:U33 S14:S33 Q14:Q33 O14:O33 M14:M33 K14:K33 I14:I33 G14:G33 E14:E33</xm:sqref>
        </x14:dataValidation>
        <x14:dataValidation type="list" allowBlank="1" showInputMessage="1" showErrorMessage="1" xr:uid="{FC7A2E61-BDDB-4F66-BCCA-52DAA0BEF957}">
          <x14:formula1>
            <xm:f>所属!$B$1:$P$1</xm:f>
          </x14:formula1>
          <xm:sqref>B9:B10</xm:sqref>
        </x14:dataValidation>
        <x14:dataValidation type="list" allowBlank="1" showInputMessage="1" showErrorMessage="1" xr:uid="{7FBA835A-0335-4570-80F6-5188567F2F15}">
          <x14:formula1>
            <xm:f>機器!$B$2:$B$11</xm:f>
          </x14:formula1>
          <xm:sqref>A14:B33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ACF7-9723-4F19-A5AF-A0C663193E8A}">
  <sheetPr codeName="Sheet2">
    <tabColor theme="0" tint="-0.249977111117893"/>
    <pageSetUpPr fitToPage="1"/>
  </sheetPr>
  <dimension ref="A1:D11"/>
  <sheetViews>
    <sheetView showGridLines="0" topLeftCell="B1" workbookViewId="0">
      <pane ySplit="1" topLeftCell="A2" activePane="bottomLeft" state="frozen"/>
      <selection pane="bottomLeft" activeCell="H9" sqref="H9"/>
    </sheetView>
  </sheetViews>
  <sheetFormatPr baseColWidth="10" defaultColWidth="8.83203125" defaultRowHeight="18"/>
  <cols>
    <col min="1" max="1" width="50.5" hidden="1" customWidth="1"/>
    <col min="2" max="2" width="43.83203125" customWidth="1"/>
    <col min="3" max="3" width="27" customWidth="1"/>
  </cols>
  <sheetData>
    <row r="1" spans="1:4">
      <c r="A1" s="28" t="s">
        <v>64</v>
      </c>
      <c r="B1" s="26" t="s">
        <v>65</v>
      </c>
      <c r="C1" s="26" t="s">
        <v>66</v>
      </c>
      <c r="D1" s="37" t="s">
        <v>67</v>
      </c>
    </row>
    <row r="2" spans="1:4">
      <c r="A2" t="s">
        <v>68</v>
      </c>
      <c r="B2" t="s">
        <v>69</v>
      </c>
      <c r="C2" t="s">
        <v>70</v>
      </c>
    </row>
    <row r="3" spans="1:4">
      <c r="A3" t="s">
        <v>71</v>
      </c>
      <c r="B3" t="s">
        <v>72</v>
      </c>
      <c r="C3" t="s">
        <v>73</v>
      </c>
    </row>
    <row r="4" spans="1:4">
      <c r="A4" t="s">
        <v>74</v>
      </c>
      <c r="B4" t="s">
        <v>75</v>
      </c>
      <c r="C4" t="s">
        <v>76</v>
      </c>
    </row>
    <row r="5" spans="1:4">
      <c r="A5" t="s">
        <v>77</v>
      </c>
      <c r="B5" t="s">
        <v>78</v>
      </c>
      <c r="C5" t="s">
        <v>79</v>
      </c>
    </row>
    <row r="6" spans="1:4">
      <c r="A6" t="s">
        <v>80</v>
      </c>
      <c r="B6" t="s">
        <v>81</v>
      </c>
      <c r="C6" t="s">
        <v>82</v>
      </c>
    </row>
    <row r="7" spans="1:4">
      <c r="A7" t="s">
        <v>83</v>
      </c>
      <c r="B7" t="s">
        <v>84</v>
      </c>
      <c r="C7" t="s">
        <v>85</v>
      </c>
    </row>
    <row r="8" spans="1:4">
      <c r="A8" t="s">
        <v>86</v>
      </c>
      <c r="B8" t="s">
        <v>87</v>
      </c>
      <c r="C8" t="s">
        <v>88</v>
      </c>
    </row>
    <row r="9" spans="1:4">
      <c r="B9" t="s">
        <v>89</v>
      </c>
      <c r="C9" t="s">
        <v>161</v>
      </c>
    </row>
    <row r="10" spans="1:4">
      <c r="B10" s="50" t="s">
        <v>157</v>
      </c>
      <c r="C10" t="s">
        <v>158</v>
      </c>
    </row>
    <row r="11" spans="1:4">
      <c r="B11" t="s">
        <v>160</v>
      </c>
      <c r="C11" t="s">
        <v>159</v>
      </c>
    </row>
  </sheetData>
  <phoneticPr fontId="1"/>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0013-EE96-49CC-BC62-D94CFC0E4963}">
  <sheetPr codeName="Sheet4">
    <tabColor theme="0" tint="-0.249977111117893"/>
  </sheetPr>
  <dimension ref="A1:B40"/>
  <sheetViews>
    <sheetView workbookViewId="0">
      <selection activeCell="B2" sqref="B2:B40"/>
    </sheetView>
  </sheetViews>
  <sheetFormatPr baseColWidth="10" defaultColWidth="8.83203125" defaultRowHeight="18"/>
  <cols>
    <col min="1" max="1" width="32" customWidth="1"/>
    <col min="2" max="2" width="21" customWidth="1"/>
  </cols>
  <sheetData>
    <row r="1" spans="1:2">
      <c r="A1" t="s">
        <v>90</v>
      </c>
      <c r="B1" t="s">
        <v>91</v>
      </c>
    </row>
    <row r="2" spans="1:2">
      <c r="A2" t="s">
        <v>92</v>
      </c>
      <c r="B2" t="s">
        <v>92</v>
      </c>
    </row>
    <row r="3" spans="1:2">
      <c r="A3" t="s">
        <v>93</v>
      </c>
      <c r="B3" t="s">
        <v>93</v>
      </c>
    </row>
    <row r="4" spans="1:2">
      <c r="A4" t="s">
        <v>94</v>
      </c>
      <c r="B4" t="s">
        <v>94</v>
      </c>
    </row>
    <row r="5" spans="1:2">
      <c r="A5" t="s">
        <v>95</v>
      </c>
      <c r="B5" t="s">
        <v>95</v>
      </c>
    </row>
    <row r="6" spans="1:2">
      <c r="A6" t="s">
        <v>96</v>
      </c>
      <c r="B6" t="s">
        <v>97</v>
      </c>
    </row>
    <row r="7" spans="1:2">
      <c r="A7" t="s">
        <v>98</v>
      </c>
      <c r="B7" t="s">
        <v>96</v>
      </c>
    </row>
    <row r="8" spans="1:2">
      <c r="A8" t="s">
        <v>99</v>
      </c>
      <c r="B8" t="s">
        <v>98</v>
      </c>
    </row>
    <row r="9" spans="1:2">
      <c r="A9" t="s">
        <v>100</v>
      </c>
      <c r="B9" t="s">
        <v>99</v>
      </c>
    </row>
    <row r="10" spans="1:2">
      <c r="A10" t="s">
        <v>101</v>
      </c>
      <c r="B10" t="s">
        <v>100</v>
      </c>
    </row>
    <row r="11" spans="1:2">
      <c r="A11" t="s">
        <v>102</v>
      </c>
      <c r="B11" t="s">
        <v>101</v>
      </c>
    </row>
    <row r="12" spans="1:2">
      <c r="A12" t="s">
        <v>103</v>
      </c>
      <c r="B12" t="s">
        <v>102</v>
      </c>
    </row>
    <row r="13" spans="1:2">
      <c r="A13" t="s">
        <v>104</v>
      </c>
      <c r="B13" t="s">
        <v>103</v>
      </c>
    </row>
    <row r="14" spans="1:2">
      <c r="A14" t="s">
        <v>105</v>
      </c>
      <c r="B14" t="s">
        <v>104</v>
      </c>
    </row>
    <row r="15" spans="1:2">
      <c r="A15" t="s">
        <v>106</v>
      </c>
      <c r="B15" t="s">
        <v>105</v>
      </c>
    </row>
    <row r="16" spans="1:2">
      <c r="A16" t="s">
        <v>107</v>
      </c>
      <c r="B16" t="s">
        <v>108</v>
      </c>
    </row>
    <row r="17" spans="1:2">
      <c r="A17" t="s">
        <v>109</v>
      </c>
      <c r="B17" t="s">
        <v>110</v>
      </c>
    </row>
    <row r="18" spans="1:2">
      <c r="A18" t="s">
        <v>111</v>
      </c>
      <c r="B18" t="s">
        <v>112</v>
      </c>
    </row>
    <row r="19" spans="1:2">
      <c r="A19" t="s">
        <v>113</v>
      </c>
      <c r="B19" t="s">
        <v>114</v>
      </c>
    </row>
    <row r="20" spans="1:2">
      <c r="A20" t="s">
        <v>115</v>
      </c>
      <c r="B20" t="s">
        <v>111</v>
      </c>
    </row>
    <row r="21" spans="1:2">
      <c r="A21" t="s">
        <v>116</v>
      </c>
      <c r="B21" t="s">
        <v>113</v>
      </c>
    </row>
    <row r="22" spans="1:2">
      <c r="A22" t="s">
        <v>117</v>
      </c>
      <c r="B22" t="s">
        <v>115</v>
      </c>
    </row>
    <row r="23" spans="1:2">
      <c r="A23" t="s">
        <v>118</v>
      </c>
      <c r="B23" t="s">
        <v>116</v>
      </c>
    </row>
    <row r="24" spans="1:2">
      <c r="A24" t="s">
        <v>119</v>
      </c>
      <c r="B24" t="s">
        <v>117</v>
      </c>
    </row>
    <row r="25" spans="1:2">
      <c r="A25" t="s">
        <v>120</v>
      </c>
      <c r="B25" t="s">
        <v>118</v>
      </c>
    </row>
    <row r="26" spans="1:2">
      <c r="A26" t="s">
        <v>121</v>
      </c>
      <c r="B26" t="s">
        <v>119</v>
      </c>
    </row>
    <row r="27" spans="1:2">
      <c r="A27" t="s">
        <v>122</v>
      </c>
      <c r="B27" t="s">
        <v>120</v>
      </c>
    </row>
    <row r="28" spans="1:2">
      <c r="A28" t="s">
        <v>123</v>
      </c>
      <c r="B28" t="s">
        <v>121</v>
      </c>
    </row>
    <row r="29" spans="1:2">
      <c r="B29" t="s">
        <v>122</v>
      </c>
    </row>
    <row r="30" spans="1:2">
      <c r="B30" t="s">
        <v>123</v>
      </c>
    </row>
    <row r="31" spans="1:2">
      <c r="B31" t="s">
        <v>124</v>
      </c>
    </row>
    <row r="32" spans="1:2">
      <c r="B32" t="s">
        <v>125</v>
      </c>
    </row>
    <row r="33" spans="2:2">
      <c r="B33" t="s">
        <v>126</v>
      </c>
    </row>
    <row r="34" spans="2:2">
      <c r="B34" t="s">
        <v>127</v>
      </c>
    </row>
    <row r="35" spans="2:2">
      <c r="B35" t="s">
        <v>128</v>
      </c>
    </row>
    <row r="36" spans="2:2">
      <c r="B36" t="s">
        <v>129</v>
      </c>
    </row>
    <row r="37" spans="2:2">
      <c r="B37" t="s">
        <v>130</v>
      </c>
    </row>
    <row r="38" spans="2:2">
      <c r="B38" t="s">
        <v>131</v>
      </c>
    </row>
    <row r="39" spans="2:2">
      <c r="B39" t="s">
        <v>132</v>
      </c>
    </row>
    <row r="40" spans="2:2">
      <c r="B40" t="s">
        <v>133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313A-0100-4AFB-BC8C-C8B070E53C44}">
  <sheetPr codeName="Sheet5">
    <tabColor theme="0" tint="-0.249977111117893"/>
  </sheetPr>
  <dimension ref="A1:P3"/>
  <sheetViews>
    <sheetView showGridLines="0" workbookViewId="0">
      <pane xSplit="1" ySplit="1" topLeftCell="B2" activePane="bottomRight" state="frozen"/>
      <selection pane="topRight" activeCell="C1" sqref="C1"/>
      <selection pane="bottomLeft" activeCell="A2" sqref="A2"/>
      <selection pane="bottomRight" activeCell="B21" sqref="B21"/>
    </sheetView>
  </sheetViews>
  <sheetFormatPr baseColWidth="10" defaultColWidth="7.5" defaultRowHeight="18"/>
  <cols>
    <col min="1" max="16" width="21" style="42" customWidth="1"/>
    <col min="17" max="16384" width="7.5" style="42"/>
  </cols>
  <sheetData>
    <row r="1" spans="1:16">
      <c r="A1" s="39" t="s">
        <v>134</v>
      </c>
      <c r="B1" s="39" t="s">
        <v>135</v>
      </c>
      <c r="C1" s="39" t="s">
        <v>136</v>
      </c>
      <c r="D1" s="39" t="s">
        <v>137</v>
      </c>
      <c r="E1" s="39" t="s">
        <v>138</v>
      </c>
      <c r="F1" s="39" t="s">
        <v>139</v>
      </c>
      <c r="G1" s="39" t="s">
        <v>140</v>
      </c>
      <c r="H1" s="39" t="s">
        <v>141</v>
      </c>
      <c r="I1" s="39" t="s">
        <v>142</v>
      </c>
      <c r="J1" s="39" t="s">
        <v>143</v>
      </c>
      <c r="K1" s="39" t="s">
        <v>144</v>
      </c>
      <c r="L1" s="39" t="s">
        <v>145</v>
      </c>
      <c r="M1" s="39" t="s">
        <v>146</v>
      </c>
      <c r="N1" s="39" t="s">
        <v>147</v>
      </c>
      <c r="O1" s="39" t="s">
        <v>148</v>
      </c>
      <c r="P1" s="39" t="s">
        <v>149</v>
      </c>
    </row>
    <row r="2" spans="1:16">
      <c r="A2" s="39" t="s">
        <v>150</v>
      </c>
      <c r="B2" s="39"/>
      <c r="C2" s="39"/>
      <c r="D2" s="39"/>
      <c r="E2" s="39"/>
      <c r="F2" s="39"/>
      <c r="G2" s="39"/>
      <c r="H2" s="39"/>
      <c r="I2" s="39"/>
      <c r="J2" s="39"/>
      <c r="K2" s="39"/>
      <c r="L2" s="39"/>
      <c r="M2" s="39"/>
      <c r="N2" s="39"/>
      <c r="O2" s="39"/>
      <c r="P2" s="39"/>
    </row>
    <row r="3" spans="1:16">
      <c r="A3" s="39" t="s">
        <v>151</v>
      </c>
      <c r="B3" s="39"/>
      <c r="C3" s="39"/>
      <c r="D3" s="39"/>
      <c r="E3" s="39"/>
      <c r="F3" s="39"/>
      <c r="G3" s="39"/>
      <c r="H3" s="39"/>
      <c r="I3" s="39"/>
      <c r="J3" s="39"/>
      <c r="K3" s="39"/>
      <c r="L3" s="39"/>
      <c r="M3" s="39"/>
      <c r="N3" s="39"/>
      <c r="O3" s="39"/>
      <c r="P3" s="39"/>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7CD65-C227-4F72-93FB-1B723D5F1874}">
  <dimension ref="A1:C4"/>
  <sheetViews>
    <sheetView workbookViewId="0">
      <selection activeCell="C5" sqref="C5"/>
    </sheetView>
  </sheetViews>
  <sheetFormatPr baseColWidth="10" defaultColWidth="8.83203125" defaultRowHeight="18"/>
  <cols>
    <col min="1" max="1" width="10" bestFit="1" customWidth="1"/>
    <col min="2" max="2" width="18" customWidth="1"/>
    <col min="3" max="3" width="18.83203125" customWidth="1"/>
  </cols>
  <sheetData>
    <row r="1" spans="1:3">
      <c r="A1" s="48">
        <v>45071</v>
      </c>
      <c r="B1" s="1" t="s">
        <v>152</v>
      </c>
      <c r="C1" s="1"/>
    </row>
    <row r="2" spans="1:3">
      <c r="B2" s="5" t="s">
        <v>60</v>
      </c>
      <c r="C2" s="5" t="s">
        <v>61</v>
      </c>
    </row>
    <row r="3" spans="1:3">
      <c r="B3" s="16" t="s">
        <v>153</v>
      </c>
      <c r="C3" s="49" t="s">
        <v>63</v>
      </c>
    </row>
    <row r="4" spans="1:3">
      <c r="B4" t="s">
        <v>154</v>
      </c>
      <c r="C4" t="s">
        <v>155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b1f2891-3fe8-49d4-9fcd-f00be60d594b" xsi:nil="true"/>
    <lcf76f155ced4ddcb4097134ff3c332f xmlns="ca0883de-aabd-44ff-a239-a7a85bb232e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BFCA2521602347843D73706DD91238" ma:contentTypeVersion="13" ma:contentTypeDescription="新しいドキュメントを作成します。" ma:contentTypeScope="" ma:versionID="155d0e85a0488b6a1689db5798d79b69">
  <xsd:schema xmlns:xsd="http://www.w3.org/2001/XMLSchema" xmlns:xs="http://www.w3.org/2001/XMLSchema" xmlns:p="http://schemas.microsoft.com/office/2006/metadata/properties" xmlns:ns2="ca0883de-aabd-44ff-a239-a7a85bb232e4" xmlns:ns3="6b1f2891-3fe8-49d4-9fcd-f00be60d594b" targetNamespace="http://schemas.microsoft.com/office/2006/metadata/properties" ma:root="true" ma:fieldsID="1a60ad06b77bab66a02a7a0442e7f0fc" ns2:_="" ns3:_="">
    <xsd:import namespace="ca0883de-aabd-44ff-a239-a7a85bb232e4"/>
    <xsd:import namespace="6b1f2891-3fe8-49d4-9fcd-f00be60d594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83de-aabd-44ff-a239-a7a85bb23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665d802-0e3f-4965-8b3e-31b3bf35307f"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1f2891-3fe8-49d4-9fcd-f00be60d594b"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fde27ae3-95cd-4374-b4a7-e714f3c6cdee}" ma:internalName="TaxCatchAll" ma:showField="CatchAllData" ma:web="6b1f2891-3fe8-49d4-9fcd-f00be60d59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868327-A6F9-48FF-B134-BF0EDED101E1}">
  <ds:schemaRefs>
    <ds:schemaRef ds:uri="http://schemas.microsoft.com/sharepoint/v3/contenttype/forms"/>
  </ds:schemaRefs>
</ds:datastoreItem>
</file>

<file path=customXml/itemProps2.xml><?xml version="1.0" encoding="utf-8"?>
<ds:datastoreItem xmlns:ds="http://schemas.openxmlformats.org/officeDocument/2006/customXml" ds:itemID="{B989D5B2-DE4D-43EA-AF80-C7E2DB42D0FD}">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 ds:uri="6b1f2891-3fe8-49d4-9fcd-f00be60d594b"/>
    <ds:schemaRef ds:uri="ca0883de-aabd-44ff-a239-a7a85bb232e4"/>
    <ds:schemaRef ds:uri="http://purl.org/dc/terms/"/>
  </ds:schemaRefs>
</ds:datastoreItem>
</file>

<file path=customXml/itemProps3.xml><?xml version="1.0" encoding="utf-8"?>
<ds:datastoreItem xmlns:ds="http://schemas.openxmlformats.org/officeDocument/2006/customXml" ds:itemID="{E93F25D4-177A-4F9C-99D0-397020A3C8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83de-aabd-44ff-a239-a7a85bb232e4"/>
    <ds:schemaRef ds:uri="6b1f2891-3fe8-49d4-9fcd-f00be60d59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機器利用申請書</vt:lpstr>
      <vt:lpstr>機器</vt:lpstr>
      <vt:lpstr>職名</vt:lpstr>
      <vt:lpstr>所属</vt:lpstr>
      <vt:lpstr>Sheet1</vt:lpstr>
      <vt:lpstr>機器!Print_Area</vt:lpstr>
      <vt:lpstr>機器利用申請書!Print_Area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KAMATARI Yuji</cp:lastModifiedBy>
  <cp:revision/>
  <dcterms:created xsi:type="dcterms:W3CDTF">2023-03-09T01:23:49Z</dcterms:created>
  <dcterms:modified xsi:type="dcterms:W3CDTF">2026-03-27T09:11:06Z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0x01010034BFCA2521602347843D73706DD91238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