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66925"/>
  <mc:AlternateContent xmlns:mc="http://schemas.openxmlformats.org/markup-compatibility/2006">
    <mc:Choice Requires="x15">
      <x15ac:absPath xmlns:x15ac="http://schemas.microsoft.com/office/spreadsheetml/2010/11/ac" url="https://thersacjp-my.sharepoint.com/personal/sb_90b_9980_f_thers_ac_jp/Documents/機器分析分野システム2/機器利用申請/"/>
    </mc:Choice>
  </mc:AlternateContent>
  <xr:revisionPtr revIDLastSave="453" documentId="8_{D420E4D3-8197-4B27-81D5-3DEDAE89B4E5}" xr6:coauthVersionLast="47" xr6:coauthVersionMax="47" xr10:uidLastSave="{DBA343A4-8A78-489E-B8A8-020A791D8238}"/>
  <bookViews>
    <workbookView xWindow="915" yWindow="225" windowWidth="27315" windowHeight="14130" xr2:uid="{00000000-000D-0000-FFFF-FFFF00000000}"/>
  </bookViews>
  <sheets>
    <sheet name="機器利用申請書" sheetId="1" r:id="rId1"/>
    <sheet name="機器" sheetId="2" state="hidden" r:id="rId2"/>
    <sheet name="職名" sheetId="4" state="hidden" r:id="rId3"/>
    <sheet name="所属" sheetId="5" state="hidden" r:id="rId4"/>
  </sheets>
  <definedNames>
    <definedName name="_xlnm.Print_Area" localSheetId="1">機器!$B$1:$D$64</definedName>
    <definedName name="_xlnm.Print_Area" localSheetId="0">機器利用申請書!$A$1:$O$45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C19" i="1"/>
  <c r="D18" i="1"/>
  <c r="C18" i="1"/>
  <c r="D17" i="1"/>
  <c r="C17" i="1"/>
  <c r="D16" i="1"/>
  <c r="C16" i="1"/>
  <c r="D15" i="1"/>
  <c r="C15" i="1"/>
  <c r="D14" i="1"/>
  <c r="C14" i="1"/>
  <c r="D20" i="1"/>
  <c r="D21" i="1"/>
  <c r="D22" i="1"/>
  <c r="D23" i="1"/>
  <c r="D24" i="1"/>
  <c r="D25" i="1"/>
  <c r="D26" i="1"/>
  <c r="D27" i="1"/>
  <c r="D28" i="1"/>
  <c r="D29" i="1"/>
  <c r="D30" i="1"/>
  <c r="D31" i="1"/>
  <c r="D32" i="1"/>
  <c r="D33" i="1"/>
  <c r="C32" i="1"/>
  <c r="C20" i="1"/>
  <c r="C21" i="1"/>
  <c r="C22" i="1"/>
  <c r="C23" i="1"/>
  <c r="C24" i="1"/>
  <c r="C25" i="1"/>
  <c r="C26" i="1"/>
  <c r="C27" i="1"/>
  <c r="C28" i="1"/>
  <c r="C29" i="1"/>
  <c r="C30" i="1"/>
  <c r="C31" i="1"/>
  <c r="C33" i="1"/>
</calcChain>
</file>

<file path=xl/sharedStrings.xml><?xml version="1.0" encoding="utf-8"?>
<sst xmlns="http://schemas.openxmlformats.org/spreadsheetml/2006/main" count="387" uniqueCount="285">
  <si>
    <t>岐阜大学高等研究院科学研究基盤センター機器分析分野　機器利用申請書</t>
    <phoneticPr fontId="1"/>
  </si>
  <si>
    <t>岐阜大学　高等研究院　科学研究基盤センター</t>
    <phoneticPr fontId="1"/>
  </si>
  <si>
    <t>機器分析分野長　殿</t>
    <phoneticPr fontId="1"/>
  </si>
  <si>
    <t>下記の通り機器分析分野機器を利用したいので申請します。なお、利用に際しては、岐阜大学高等研究院科学研究基盤センター機器分析分野の「計測機器の利用に関する申合せ」を遵守します。</t>
    <phoneticPr fontId="1"/>
  </si>
  <si>
    <r>
      <rPr>
        <u/>
        <sz val="11"/>
        <color theme="10"/>
        <rFont val="游ゴシック"/>
        <family val="3"/>
        <charset val="128"/>
        <scheme val="minor"/>
      </rPr>
      <t>「計測機器の利用に関する申合せ」はこちら</t>
    </r>
    <phoneticPr fontId="1"/>
  </si>
  <si>
    <t>学部（岐大以外：大学名）（選択）</t>
    <rPh sb="3" eb="5">
      <t>ギダイ</t>
    </rPh>
    <rPh sb="5" eb="7">
      <t>イガイ</t>
    </rPh>
    <rPh sb="8" eb="11">
      <t>ダイガクメイ</t>
    </rPh>
    <rPh sb="13" eb="15">
      <t>センタク</t>
    </rPh>
    <phoneticPr fontId="1"/>
  </si>
  <si>
    <t>学科（岐大以外：学部）</t>
    <rPh sb="8" eb="10">
      <t>ガクブ</t>
    </rPh>
    <phoneticPr fontId="1"/>
  </si>
  <si>
    <t>講座・コース名</t>
    <phoneticPr fontId="1"/>
  </si>
  <si>
    <t>職名</t>
    <phoneticPr fontId="1"/>
  </si>
  <si>
    <t>氏名</t>
    <phoneticPr fontId="1"/>
  </si>
  <si>
    <t>TEL</t>
    <phoneticPr fontId="1"/>
  </si>
  <si>
    <t>電子メールアドレス（機構アカウント）</t>
    <phoneticPr fontId="1"/>
  </si>
  <si>
    <t>確認事項</t>
    <rPh sb="0" eb="2">
      <t>カクニン</t>
    </rPh>
    <rPh sb="2" eb="4">
      <t>ジコウ</t>
    </rPh>
    <phoneticPr fontId="1"/>
  </si>
  <si>
    <t>指導教員
（連絡責任者）</t>
    <phoneticPr fontId="1"/>
  </si>
  <si>
    <t>経費負担責任者</t>
    <phoneticPr fontId="1"/>
  </si>
  <si>
    <t>申請年度末で退職予定である (　　</t>
    <rPh sb="2" eb="4">
      <t>ネンド</t>
    </rPh>
    <rPh sb="4" eb="5">
      <t>マツ</t>
    </rPh>
    <phoneticPr fontId="1"/>
  </si>
  <si>
    <t>)　該当する場合は○を選択</t>
    <rPh sb="11" eb="13">
      <t>センタク</t>
    </rPh>
    <phoneticPr fontId="1"/>
  </si>
  <si>
    <t>利用希望機器名</t>
    <phoneticPr fontId="1"/>
  </si>
  <si>
    <t>申請者数</t>
    <phoneticPr fontId="1"/>
  </si>
  <si>
    <t>申請者１</t>
    <rPh sb="0" eb="3">
      <t>シンセイシャ</t>
    </rPh>
    <phoneticPr fontId="1"/>
  </si>
  <si>
    <t>申請者２</t>
    <rPh sb="0" eb="3">
      <t>シンセイシャ</t>
    </rPh>
    <phoneticPr fontId="1"/>
  </si>
  <si>
    <t>申請者３</t>
    <rPh sb="0" eb="3">
      <t>シンセイシャ</t>
    </rPh>
    <phoneticPr fontId="1"/>
  </si>
  <si>
    <t>申請者４</t>
    <rPh sb="0" eb="3">
      <t>シンセイシャ</t>
    </rPh>
    <phoneticPr fontId="1"/>
  </si>
  <si>
    <t>申請者５</t>
    <rPh sb="0" eb="3">
      <t>シンセイシャ</t>
    </rPh>
    <phoneticPr fontId="1"/>
  </si>
  <si>
    <t>申請者６</t>
    <rPh sb="0" eb="3">
      <t>シンセイシャ</t>
    </rPh>
    <phoneticPr fontId="1"/>
  </si>
  <si>
    <t>申請者７</t>
    <rPh sb="0" eb="3">
      <t>シンセイシャ</t>
    </rPh>
    <phoneticPr fontId="1"/>
  </si>
  <si>
    <t>申請者８</t>
    <rPh sb="0" eb="3">
      <t>シンセイシャ</t>
    </rPh>
    <phoneticPr fontId="1"/>
  </si>
  <si>
    <t>申請者９</t>
    <rPh sb="0" eb="3">
      <t>シンセイシャ</t>
    </rPh>
    <phoneticPr fontId="1"/>
  </si>
  <si>
    <t>申請者１０</t>
    <rPh sb="0" eb="3">
      <t>シンセイシャ</t>
    </rPh>
    <phoneticPr fontId="1"/>
  </si>
  <si>
    <t>申請者１１</t>
    <rPh sb="0" eb="3">
      <t>シンセイシャ</t>
    </rPh>
    <phoneticPr fontId="1"/>
  </si>
  <si>
    <t>申請者１２</t>
    <rPh sb="0" eb="3">
      <t>シンセイシャ</t>
    </rPh>
    <phoneticPr fontId="1"/>
  </si>
  <si>
    <t>申請者１３</t>
    <rPh sb="0" eb="3">
      <t>シンセイシャ</t>
    </rPh>
    <phoneticPr fontId="1"/>
  </si>
  <si>
    <t>申請者１４</t>
    <rPh sb="0" eb="3">
      <t>シンセイシャ</t>
    </rPh>
    <phoneticPr fontId="1"/>
  </si>
  <si>
    <t>申請者１５</t>
    <rPh sb="0" eb="3">
      <t>シンセイシャ</t>
    </rPh>
    <phoneticPr fontId="1"/>
  </si>
  <si>
    <t>申請者１６</t>
    <rPh sb="0" eb="3">
      <t>シンセイシャ</t>
    </rPh>
    <phoneticPr fontId="1"/>
  </si>
  <si>
    <t>申請者１７</t>
    <rPh sb="0" eb="3">
      <t>シンセイシャ</t>
    </rPh>
    <phoneticPr fontId="1"/>
  </si>
  <si>
    <t>申請者１８</t>
    <rPh sb="0" eb="3">
      <t>シンセイシャ</t>
    </rPh>
    <phoneticPr fontId="1"/>
  </si>
  <si>
    <t>申請者１９</t>
    <rPh sb="0" eb="3">
      <t>シンセイシャ</t>
    </rPh>
    <phoneticPr fontId="1"/>
  </si>
  <si>
    <t>申請者２０</t>
    <rPh sb="0" eb="3">
      <t>シンセイシャ</t>
    </rPh>
    <phoneticPr fontId="1"/>
  </si>
  <si>
    <t>申請者２１</t>
    <rPh sb="0" eb="3">
      <t>シンセイシャ</t>
    </rPh>
    <phoneticPr fontId="1"/>
  </si>
  <si>
    <t>申請者２２</t>
    <rPh sb="0" eb="3">
      <t>シンセイシャ</t>
    </rPh>
    <phoneticPr fontId="1"/>
  </si>
  <si>
    <t>申請者２３</t>
    <rPh sb="0" eb="3">
      <t>シンセイシャ</t>
    </rPh>
    <phoneticPr fontId="1"/>
  </si>
  <si>
    <t>申請者２４</t>
    <rPh sb="0" eb="3">
      <t>シンセイシャ</t>
    </rPh>
    <phoneticPr fontId="1"/>
  </si>
  <si>
    <t>申請者２５</t>
    <rPh sb="0" eb="3">
      <t>シンセイシャ</t>
    </rPh>
    <phoneticPr fontId="1"/>
  </si>
  <si>
    <t>申請者２６</t>
    <rPh sb="0" eb="3">
      <t>シンセイシャ</t>
    </rPh>
    <phoneticPr fontId="1"/>
  </si>
  <si>
    <t>申請者２７</t>
    <rPh sb="0" eb="3">
      <t>シンセイシャ</t>
    </rPh>
    <phoneticPr fontId="1"/>
  </si>
  <si>
    <t>申請者２８</t>
    <rPh sb="0" eb="3">
      <t>シンセイシャ</t>
    </rPh>
    <phoneticPr fontId="1"/>
  </si>
  <si>
    <t>機器名（選択）</t>
    <rPh sb="0" eb="2">
      <t>キキ</t>
    </rPh>
    <rPh sb="2" eb="3">
      <t>メイ</t>
    </rPh>
    <rPh sb="4" eb="6">
      <t>センタク</t>
    </rPh>
    <phoneticPr fontId="1"/>
  </si>
  <si>
    <t>補足説明（自動）</t>
    <rPh sb="0" eb="2">
      <t>ホソク</t>
    </rPh>
    <rPh sb="2" eb="4">
      <t>セツメイ</t>
    </rPh>
    <rPh sb="5" eb="7">
      <t>ジドウ</t>
    </rPh>
    <phoneticPr fontId="1"/>
  </si>
  <si>
    <t>（自動）</t>
    <rPh sb="1" eb="3">
      <t>ジドウ</t>
    </rPh>
    <phoneticPr fontId="1"/>
  </si>
  <si>
    <t>職名(学年)</t>
    <rPh sb="0" eb="2">
      <t>ショクメイ</t>
    </rPh>
    <rPh sb="3" eb="5">
      <t>ガクネン</t>
    </rPh>
    <phoneticPr fontId="1"/>
  </si>
  <si>
    <t>氏名</t>
    <rPh sb="0" eb="2">
      <t>シメイ</t>
    </rPh>
    <phoneticPr fontId="1"/>
  </si>
  <si>
    <t>お願い</t>
    <phoneticPr fontId="1"/>
  </si>
  <si>
    <t>　なお、本研究に関して発表した論文には使用した機器分析分野の機器名を明記することとし、論文別刷り1部または電子ファイルを機器分析分野に提出のご協力をお願いいたします。</t>
    <phoneticPr fontId="1"/>
  </si>
  <si>
    <t>　岐阜大学　高等研究院　科学研究基盤センター　機器分析分野長</t>
    <phoneticPr fontId="1"/>
  </si>
  <si>
    <t>注意：</t>
    <phoneticPr fontId="1"/>
  </si>
  <si>
    <t>1. 講習会を要望される方は、別途機器分析分野（kiki@t.gifu-u.ac.jp）までご連絡ください。</t>
    <rPh sb="7" eb="9">
      <t>ヨウボウ</t>
    </rPh>
    <phoneticPr fontId="1"/>
  </si>
  <si>
    <t>2. この申請書に登録（氏名）の無い方は利用できません。また，機器のご利用には指導教員が使用経験があるか、もしくは講習会に参加済みであることを原則とします。</t>
    <phoneticPr fontId="1"/>
  </si>
  <si>
    <t>3. センターの利用期間は当該年度内としてください。</t>
    <phoneticPr fontId="1"/>
  </si>
  <si>
    <t>4. 新規利用者又はパスワード変更希望者は下の欄を記入してください。</t>
    <phoneticPr fontId="1"/>
  </si>
  <si>
    <t>　（装置の予約にログインIDとパスワードが必要です。英数字8文字以上で設定してください。）</t>
    <phoneticPr fontId="1"/>
  </si>
  <si>
    <t>ログインID</t>
    <phoneticPr fontId="1"/>
  </si>
  <si>
    <t>パスワード</t>
    <phoneticPr fontId="1"/>
  </si>
  <si>
    <t>xxx@dia.gifu-u.ac.jp</t>
    <phoneticPr fontId="1"/>
  </si>
  <si>
    <t>xxxxxxxx</t>
    <phoneticPr fontId="1"/>
  </si>
  <si>
    <t>旧機器名（削除予定）</t>
    <rPh sb="0" eb="1">
      <t>キュウ</t>
    </rPh>
    <rPh sb="1" eb="4">
      <t>キキメイ</t>
    </rPh>
    <rPh sb="5" eb="7">
      <t>サクジョ</t>
    </rPh>
    <rPh sb="7" eb="9">
      <t>ヨテイ</t>
    </rPh>
    <phoneticPr fontId="1"/>
  </si>
  <si>
    <t>機器名</t>
    <rPh sb="0" eb="2">
      <t>キキ</t>
    </rPh>
    <rPh sb="2" eb="3">
      <t>メイ</t>
    </rPh>
    <phoneticPr fontId="1"/>
  </si>
  <si>
    <t>機器名の補足</t>
    <rPh sb="4" eb="6">
      <t>ホソク</t>
    </rPh>
    <phoneticPr fontId="1"/>
  </si>
  <si>
    <t>追加・更新日</t>
    <rPh sb="0" eb="2">
      <t>ツイカ</t>
    </rPh>
    <rPh sb="3" eb="6">
      <t>コウシンビ</t>
    </rPh>
    <phoneticPr fontId="1"/>
  </si>
  <si>
    <t>ver.0.5</t>
    <phoneticPr fontId="1"/>
  </si>
  <si>
    <t>--- 機器分析室１ ---</t>
    <rPh sb="4" eb="6">
      <t>キキ</t>
    </rPh>
    <rPh sb="6" eb="8">
      <t>ブンセキ</t>
    </rPh>
    <rPh sb="8" eb="9">
      <t>シツ</t>
    </rPh>
    <phoneticPr fontId="1"/>
  </si>
  <si>
    <t>43.MS(Shmaidzu AXIMA)</t>
    <phoneticPr fontId="7"/>
  </si>
  <si>
    <t>1. MS(AXIMA)</t>
    <phoneticPr fontId="7"/>
  </si>
  <si>
    <t>質量分析装置(島津製作所)</t>
    <phoneticPr fontId="1"/>
  </si>
  <si>
    <t>40.MS (accuTOF(DART))</t>
    <phoneticPr fontId="7"/>
  </si>
  <si>
    <t>2. MS(AccuTOF)</t>
    <phoneticPr fontId="7"/>
  </si>
  <si>
    <t>質量分析装置（日本電子）</t>
    <phoneticPr fontId="1"/>
  </si>
  <si>
    <t>6.MS JMS-700</t>
  </si>
  <si>
    <t>3. MS(JMS-700)</t>
    <phoneticPr fontId="1"/>
  </si>
  <si>
    <t>7.MS K-9</t>
  </si>
  <si>
    <t>4. MS(K-9)</t>
    <phoneticPr fontId="1"/>
  </si>
  <si>
    <t>51. 液クロ(日本分光　EXTREMA)</t>
    <rPh sb="4" eb="5">
      <t xml:space="preserve">エキクロ </t>
    </rPh>
    <rPh sb="8" eb="12">
      <t xml:space="preserve">ニホンブンコウ </t>
    </rPh>
    <phoneticPr fontId="7"/>
  </si>
  <si>
    <t>6. LC(JASCO)</t>
    <phoneticPr fontId="7"/>
  </si>
  <si>
    <t>液体クロマトグラフ EXTREMA</t>
    <phoneticPr fontId="1"/>
  </si>
  <si>
    <t>--- 機器分析室２ ---</t>
    <rPh sb="4" eb="6">
      <t>キキ</t>
    </rPh>
    <rPh sb="6" eb="8">
      <t>ブンセキ</t>
    </rPh>
    <rPh sb="8" eb="9">
      <t>シツ</t>
    </rPh>
    <phoneticPr fontId="1"/>
  </si>
  <si>
    <t>1.FT-NMR 400 MHz</t>
    <phoneticPr fontId="7"/>
  </si>
  <si>
    <t>7. NMR(400MHz)</t>
    <phoneticPr fontId="7"/>
  </si>
  <si>
    <t>（日本電子）</t>
    <phoneticPr fontId="1"/>
  </si>
  <si>
    <t>2.FT-NMR 500 MHz</t>
  </si>
  <si>
    <t>8. NMR(500MHz)</t>
    <phoneticPr fontId="1"/>
  </si>
  <si>
    <t>3.FT-NMR 600 MHz(固体)</t>
    <phoneticPr fontId="7"/>
  </si>
  <si>
    <t>9. NMR(固体600MHz)</t>
    <phoneticPr fontId="7"/>
  </si>
  <si>
    <t>4.FT-NMR 600MHz</t>
  </si>
  <si>
    <t>10. NMR(600MHz)</t>
    <phoneticPr fontId="1"/>
  </si>
  <si>
    <t>--- 機器分析室３ ---</t>
    <rPh sb="4" eb="6">
      <t>キキ</t>
    </rPh>
    <rPh sb="6" eb="8">
      <t>ブンセキ</t>
    </rPh>
    <rPh sb="8" eb="9">
      <t>シツ</t>
    </rPh>
    <phoneticPr fontId="1"/>
  </si>
  <si>
    <t>39.レオメーター・動的粘弾性測定装置</t>
    <phoneticPr fontId="7"/>
  </si>
  <si>
    <t>11. ﾚｵﾒｰﾀｰ・動的粘弾性</t>
    <phoneticPr fontId="7"/>
  </si>
  <si>
    <t>AR-GⅡ_KG・DMA_Q800_KG</t>
    <phoneticPr fontId="1"/>
  </si>
  <si>
    <t>19.円二色性分散計(CD)</t>
    <phoneticPr fontId="7"/>
  </si>
  <si>
    <t>12. CD</t>
    <phoneticPr fontId="7"/>
  </si>
  <si>
    <t>円二色性分散計 (日本分光）</t>
    <phoneticPr fontId="1"/>
  </si>
  <si>
    <t>37フロー式粒子像分析装置</t>
    <rPh sb="5" eb="6">
      <t>シキ</t>
    </rPh>
    <rPh sb="6" eb="8">
      <t>リュウシ</t>
    </rPh>
    <rPh sb="8" eb="9">
      <t>ゾウ</t>
    </rPh>
    <rPh sb="9" eb="11">
      <t>ブンセキ</t>
    </rPh>
    <rPh sb="11" eb="13">
      <t>ソウチ</t>
    </rPh>
    <phoneticPr fontId="7"/>
  </si>
  <si>
    <t>13. ﾌﾛｰ式粒子像測定装置</t>
    <phoneticPr fontId="7"/>
  </si>
  <si>
    <t>ParticleAnalyzer</t>
    <phoneticPr fontId="1"/>
  </si>
  <si>
    <t>50. 透過式FT-IR（日本分光㈱FT-IR4700）</t>
    <phoneticPr fontId="7"/>
  </si>
  <si>
    <t>15. FT-IR(IR-4700)</t>
    <phoneticPr fontId="7"/>
  </si>
  <si>
    <t>透過式（日本分光）</t>
    <phoneticPr fontId="1"/>
  </si>
  <si>
    <t>25.紫外・可視・近赤外分光測定装置（UV-Vis-NIR)</t>
    <rPh sb="14" eb="16">
      <t>ソクテイ</t>
    </rPh>
    <rPh sb="16" eb="18">
      <t>ソウチ</t>
    </rPh>
    <phoneticPr fontId="7"/>
  </si>
  <si>
    <t>16. UV-Vis(ﾊﾟｰｷﾝ)</t>
    <phoneticPr fontId="7"/>
  </si>
  <si>
    <t>紫外可視分光光度計</t>
    <phoneticPr fontId="1"/>
  </si>
  <si>
    <t>36粒子径・ゼーター電位・分子量測定装置</t>
    <rPh sb="2" eb="4">
      <t>リュウシ</t>
    </rPh>
    <rPh sb="4" eb="5">
      <t>ケイ</t>
    </rPh>
    <rPh sb="10" eb="12">
      <t>デンイ</t>
    </rPh>
    <rPh sb="13" eb="16">
      <t>ブンシリョウ</t>
    </rPh>
    <rPh sb="16" eb="18">
      <t>ソクテイ</t>
    </rPh>
    <rPh sb="18" eb="20">
      <t>ソウチ</t>
    </rPh>
    <phoneticPr fontId="7"/>
  </si>
  <si>
    <t>18. 粒子径・ｾﾞｰﾀｰ電位・分子量</t>
    <rPh sb="4" eb="6">
      <t>リュウシ</t>
    </rPh>
    <rPh sb="6" eb="7">
      <t>ケイ</t>
    </rPh>
    <rPh sb="12" eb="14">
      <t>デンイ</t>
    </rPh>
    <rPh sb="14" eb="15">
      <t>・</t>
    </rPh>
    <rPh sb="15" eb="18">
      <t>ブンシリョウ</t>
    </rPh>
    <phoneticPr fontId="7"/>
  </si>
  <si>
    <t>.</t>
    <phoneticPr fontId="1"/>
  </si>
  <si>
    <t>38旋光計</t>
    <rPh sb="2" eb="3">
      <t>セン</t>
    </rPh>
    <rPh sb="3" eb="4">
      <t>コウ</t>
    </rPh>
    <rPh sb="4" eb="5">
      <t>ケイ</t>
    </rPh>
    <phoneticPr fontId="7"/>
  </si>
  <si>
    <t>19. 旋光度計(P-2300)</t>
    <rPh sb="4" eb="5">
      <t>セン</t>
    </rPh>
    <rPh sb="5" eb="8">
      <t>コウドケイ</t>
    </rPh>
    <phoneticPr fontId="7"/>
  </si>
  <si>
    <t>Polarimeter</t>
    <phoneticPr fontId="1"/>
  </si>
  <si>
    <t>27.PL量子収率・蛍光燐光寿命測定装置</t>
    <rPh sb="10" eb="12">
      <t>ケイコウ</t>
    </rPh>
    <rPh sb="12" eb="14">
      <t>リンコウ</t>
    </rPh>
    <rPh sb="14" eb="16">
      <t>ジュミョウ</t>
    </rPh>
    <rPh sb="18" eb="20">
      <t>ソウチ</t>
    </rPh>
    <phoneticPr fontId="7"/>
  </si>
  <si>
    <t>20. 量子収率・蛍光寿命</t>
    <rPh sb="4" eb="6">
      <t>リョウシ</t>
    </rPh>
    <rPh sb="6" eb="8">
      <t>シュウリツ</t>
    </rPh>
    <phoneticPr fontId="7"/>
  </si>
  <si>
    <t>Quantaurus-QY/Tau</t>
    <phoneticPr fontId="1"/>
  </si>
  <si>
    <t>41.分光蛍光光度計</t>
    <rPh sb="3" eb="5">
      <t>ブンコウ</t>
    </rPh>
    <rPh sb="5" eb="7">
      <t>ケイコウ</t>
    </rPh>
    <rPh sb="7" eb="10">
      <t>コウドケイ</t>
    </rPh>
    <phoneticPr fontId="7"/>
  </si>
  <si>
    <t>21. 分光蛍光光度計</t>
    <phoneticPr fontId="7"/>
  </si>
  <si>
    <t>FluorescencSpectrometer</t>
    <phoneticPr fontId="1"/>
  </si>
  <si>
    <t>31.熱分析 DSC,TMA,TG-DTA</t>
    <phoneticPr fontId="7"/>
  </si>
  <si>
    <t>22. 熱分析</t>
    <phoneticPr fontId="7"/>
  </si>
  <si>
    <t>DSC,TMA,TG-DTA</t>
    <phoneticPr fontId="1"/>
  </si>
  <si>
    <t>29.CHNO分析装置</t>
    <phoneticPr fontId="7"/>
  </si>
  <si>
    <t>23. 元素分析(CHN)</t>
    <phoneticPr fontId="7"/>
  </si>
  <si>
    <t>43. NanoSight Pro</t>
    <phoneticPr fontId="1"/>
  </si>
  <si>
    <t>ナノ粒子解析システム</t>
    <phoneticPr fontId="1"/>
  </si>
  <si>
    <t>--- 機器分析室４ ---</t>
    <rPh sb="4" eb="6">
      <t>キキ</t>
    </rPh>
    <rPh sb="6" eb="8">
      <t>ブンセキ</t>
    </rPh>
    <rPh sb="8" eb="9">
      <t>シツ</t>
    </rPh>
    <phoneticPr fontId="1"/>
  </si>
  <si>
    <t>11.TEM(JEOL 200kV)</t>
  </si>
  <si>
    <t>24. TEM(JEM-2100)</t>
    <phoneticPr fontId="1"/>
  </si>
  <si>
    <t>透過型電子顕微鏡</t>
    <phoneticPr fontId="1"/>
  </si>
  <si>
    <t>--- 機器分析室５ ---</t>
    <rPh sb="4" eb="6">
      <t>キキ</t>
    </rPh>
    <rPh sb="6" eb="8">
      <t>ブンセキ</t>
    </rPh>
    <rPh sb="8" eb="9">
      <t>シツ</t>
    </rPh>
    <phoneticPr fontId="1"/>
  </si>
  <si>
    <t>25. Simpleware</t>
    <phoneticPr fontId="1"/>
  </si>
  <si>
    <t>イメージデータプロセッシング</t>
    <phoneticPr fontId="1"/>
  </si>
  <si>
    <t>--- 機器分析室６ ---</t>
    <rPh sb="4" eb="6">
      <t>キキ</t>
    </rPh>
    <rPh sb="6" eb="8">
      <t>ブンセキ</t>
    </rPh>
    <rPh sb="8" eb="9">
      <t>シツ</t>
    </rPh>
    <phoneticPr fontId="1"/>
  </si>
  <si>
    <t>15.SEM-4300（高分解能・EDX装備）</t>
    <rPh sb="12" eb="16">
      <t>コウブンカイノウ</t>
    </rPh>
    <rPh sb="20" eb="22">
      <t>ソウビ</t>
    </rPh>
    <phoneticPr fontId="7"/>
  </si>
  <si>
    <t>26. SEM(S-4300)</t>
    <phoneticPr fontId="7"/>
  </si>
  <si>
    <t>EDX装備</t>
    <phoneticPr fontId="1"/>
  </si>
  <si>
    <t>16.SEM-4800</t>
    <phoneticPr fontId="7"/>
  </si>
  <si>
    <t>27. SEM(S-4800)</t>
    <phoneticPr fontId="7"/>
  </si>
  <si>
    <t>28.SPM</t>
    <phoneticPr fontId="7"/>
  </si>
  <si>
    <t>29. SPM(AFM)</t>
    <phoneticPr fontId="7"/>
  </si>
  <si>
    <t>走査型プローブ顕微鏡システム</t>
    <phoneticPr fontId="1"/>
  </si>
  <si>
    <t>35デジタルマイクロスコープ</t>
    <phoneticPr fontId="7"/>
  </si>
  <si>
    <t>30. ﾃﾞｼﾞﾀﾙﾏｲｸﾛｽｺｰﾌﾟ</t>
    <phoneticPr fontId="7"/>
  </si>
  <si>
    <t>12.オスミウムコーター</t>
  </si>
  <si>
    <t>31. ｵｽﾐｳﾑｺｰﾀｰ</t>
    <phoneticPr fontId="1"/>
  </si>
  <si>
    <t>13.イオンミリング・ディンプルグラインダー</t>
    <phoneticPr fontId="7"/>
  </si>
  <si>
    <t>32. ｲｵﾝﾐﾘﾝｸﾞ・ﾃﾞｨﾝﾌﾟﾙ</t>
    <phoneticPr fontId="7"/>
  </si>
  <si>
    <t>14.精密イオンポリッシング装置</t>
    <rPh sb="3" eb="5">
      <t>セイミツ</t>
    </rPh>
    <rPh sb="14" eb="16">
      <t>ソウチ</t>
    </rPh>
    <phoneticPr fontId="7"/>
  </si>
  <si>
    <t>33. ｲｵﾝﾎﾟﾘｯｼﾝｸﾞ</t>
    <phoneticPr fontId="7"/>
  </si>
  <si>
    <t>--- 機器分析室７ ---</t>
    <rPh sb="4" eb="6">
      <t>キキ</t>
    </rPh>
    <rPh sb="6" eb="8">
      <t>ブンセキ</t>
    </rPh>
    <rPh sb="8" eb="9">
      <t>シツ</t>
    </rPh>
    <phoneticPr fontId="1"/>
  </si>
  <si>
    <t>20.ICP-AES・マイクロ波加熱装置</t>
    <phoneticPr fontId="7"/>
  </si>
  <si>
    <t>34. ICP(ULTIMA2)・ﾏｲｸﾛ波加熱装置</t>
    <phoneticPr fontId="7"/>
  </si>
  <si>
    <t>誘導結合プラズマ発光分析装置</t>
    <phoneticPr fontId="1"/>
  </si>
  <si>
    <t>5.ESR</t>
  </si>
  <si>
    <t>35. ESR(JEOL)</t>
    <phoneticPr fontId="1"/>
  </si>
  <si>
    <t>電子スピン共鳴装置</t>
    <phoneticPr fontId="1"/>
  </si>
  <si>
    <t>18.ESCA(Quantera)</t>
    <phoneticPr fontId="7"/>
  </si>
  <si>
    <t>36. XPS(Quantera)</t>
    <phoneticPr fontId="7"/>
  </si>
  <si>
    <t>走査型X線光電子分光分析装置</t>
    <phoneticPr fontId="1"/>
  </si>
  <si>
    <t>42.波長分散型蛍光X線分析装置（XRF）</t>
    <rPh sb="3" eb="5">
      <t>ハチョウ</t>
    </rPh>
    <rPh sb="5" eb="8">
      <t>ブンサンガタ</t>
    </rPh>
    <rPh sb="14" eb="16">
      <t>ソウチ</t>
    </rPh>
    <phoneticPr fontId="7"/>
  </si>
  <si>
    <t>37. XRF(S8-TIGER)</t>
    <phoneticPr fontId="7"/>
  </si>
  <si>
    <t>蛍光X線分析</t>
    <phoneticPr fontId="1"/>
  </si>
  <si>
    <t>34X線マイクロCTスキャン</t>
    <rPh sb="3" eb="4">
      <t>セン</t>
    </rPh>
    <phoneticPr fontId="7"/>
  </si>
  <si>
    <t>--- 機器分析事務室 ---</t>
    <rPh sb="4" eb="6">
      <t>キキ</t>
    </rPh>
    <rPh sb="6" eb="8">
      <t>ブンセキ</t>
    </rPh>
    <rPh sb="8" eb="10">
      <t>ジム</t>
    </rPh>
    <rPh sb="10" eb="11">
      <t>シツ</t>
    </rPh>
    <phoneticPr fontId="1"/>
  </si>
  <si>
    <t>26.カメラ･ビデオ･サーモカメラ･PIVシステム</t>
    <phoneticPr fontId="7"/>
  </si>
  <si>
    <t>39. ｶﾒﾗ･ﾋﾞﾃﾞｵ･ｻｰﾓｶﾒﾗ･PIVｼｽﾃﾑ</t>
    <phoneticPr fontId="7"/>
  </si>
  <si>
    <t>超高速度現像解析システム</t>
    <phoneticPr fontId="1"/>
  </si>
  <si>
    <t>--- 医学地区 ---</t>
    <rPh sb="4" eb="6">
      <t>イガク</t>
    </rPh>
    <rPh sb="6" eb="8">
      <t>チク</t>
    </rPh>
    <phoneticPr fontId="1"/>
  </si>
  <si>
    <t>45.核磁気共鳴装置Bruker Biospin AVANCE III 600</t>
    <phoneticPr fontId="7"/>
  </si>
  <si>
    <t>40. NMR(Bruker600MHz)</t>
    <phoneticPr fontId="7"/>
  </si>
  <si>
    <t>AVANCE III 600</t>
    <phoneticPr fontId="1"/>
  </si>
  <si>
    <t>48.電子スピン共鳴装置　ESR（Bruker Biospin EMXmicro）</t>
    <phoneticPr fontId="7"/>
  </si>
  <si>
    <t>41. ESR(Bruker)</t>
    <phoneticPr fontId="7"/>
  </si>
  <si>
    <t>Biospin EMXmicro</t>
    <phoneticPr fontId="1"/>
  </si>
  <si>
    <t>47.超高輝度X線回折装置（Rigaku FR-E SuperBright）</t>
    <phoneticPr fontId="7"/>
  </si>
  <si>
    <t>42. 超高輝度X線回折</t>
    <phoneticPr fontId="7"/>
  </si>
  <si>
    <t>Rigaku FR-E SuperBright</t>
    <phoneticPr fontId="1"/>
  </si>
  <si>
    <t>削除済</t>
    <rPh sb="0" eb="2">
      <t>サクジョ</t>
    </rPh>
    <rPh sb="2" eb="3">
      <t>スミ</t>
    </rPh>
    <phoneticPr fontId="1"/>
  </si>
  <si>
    <t>23.プローブ式FT-IR</t>
    <phoneticPr fontId="7"/>
  </si>
  <si>
    <t>23. プローブ式FT-IR</t>
    <phoneticPr fontId="7"/>
  </si>
  <si>
    <t>24.接触式顕微FT-IR</t>
    <phoneticPr fontId="7"/>
  </si>
  <si>
    <t>24. 接触式顕微FT-IR</t>
    <phoneticPr fontId="7"/>
  </si>
  <si>
    <t>44.液クロ(shimadzu NanoLC)</t>
    <rPh sb="3" eb="4">
      <t>エキ</t>
    </rPh>
    <phoneticPr fontId="7"/>
  </si>
  <si>
    <t>44. LC(Shimadzu)</t>
    <phoneticPr fontId="7"/>
  </si>
  <si>
    <t>液体クロマトグラフ NanoLC</t>
    <phoneticPr fontId="1"/>
  </si>
  <si>
    <t>2024/3/22 廃止</t>
    <phoneticPr fontId="1"/>
  </si>
  <si>
    <t>10.TEM(Hitachi 100kV)</t>
    <phoneticPr fontId="7"/>
  </si>
  <si>
    <t>10. TEM(H-7000)</t>
    <phoneticPr fontId="1"/>
  </si>
  <si>
    <t>32.フェムト秒ファイバーレーザー</t>
    <phoneticPr fontId="7"/>
  </si>
  <si>
    <t>32. フェムト秒</t>
    <phoneticPr fontId="7"/>
  </si>
  <si>
    <t>ファイバーレーザー</t>
    <phoneticPr fontId="1"/>
  </si>
  <si>
    <t>33.テラヘルツ分光走査型顕微鏡</t>
    <phoneticPr fontId="7"/>
  </si>
  <si>
    <t>33. テラヘルツ</t>
    <phoneticPr fontId="7"/>
  </si>
  <si>
    <t>分光走査型顕微鏡</t>
    <phoneticPr fontId="1"/>
  </si>
  <si>
    <t>8.MS(GCmateⅡ)</t>
  </si>
  <si>
    <t>8. MS(GcmateⅡ)</t>
    <phoneticPr fontId="1"/>
  </si>
  <si>
    <t>22.反射式顕微FT-IR（日本分光）</t>
    <rPh sb="14" eb="16">
      <t>ニホン</t>
    </rPh>
    <rPh sb="16" eb="18">
      <t>ブンコウ</t>
    </rPh>
    <phoneticPr fontId="7"/>
  </si>
  <si>
    <t>22. FT-IR(顕微IR-460)</t>
    <phoneticPr fontId="7"/>
  </si>
  <si>
    <t>反射式（日本分光）</t>
    <phoneticPr fontId="1"/>
  </si>
  <si>
    <t>2024/3/27 廃止</t>
    <rPh sb="10" eb="12">
      <t>ハイシ</t>
    </rPh>
    <phoneticPr fontId="1"/>
  </si>
  <si>
    <t>46.核磁気共鳴装置Bruker Biospin AVANCE III 800</t>
    <phoneticPr fontId="7"/>
  </si>
  <si>
    <t>46. NMR(Bruker800MHz)</t>
    <phoneticPr fontId="7"/>
  </si>
  <si>
    <t>AVANCE III 800</t>
    <phoneticPr fontId="1"/>
  </si>
  <si>
    <t>9.液クロ(Agilent)</t>
    <phoneticPr fontId="7"/>
  </si>
  <si>
    <t>5. LC(Agillent)</t>
    <phoneticPr fontId="7"/>
  </si>
  <si>
    <t>液体クロマトグラフ</t>
    <phoneticPr fontId="1"/>
  </si>
  <si>
    <t>2025/2/18 廃止</t>
    <rPh sb="10" eb="12">
      <t>ハイシ</t>
    </rPh>
    <phoneticPr fontId="1"/>
  </si>
  <si>
    <t>21.透過式FT-IR（ﾊﾟｰｷﾝｴﾙﾏｰ）</t>
    <phoneticPr fontId="7"/>
  </si>
  <si>
    <t>14. FT-IR(Perkinelmer)</t>
    <phoneticPr fontId="7"/>
  </si>
  <si>
    <t>透過式</t>
    <phoneticPr fontId="1"/>
  </si>
  <si>
    <t>30.顕微レーザーラマン</t>
    <phoneticPr fontId="7"/>
  </si>
  <si>
    <t>17. 顕微ﾚｰｻﾞｰﾗﾏﾝ</t>
    <phoneticPr fontId="7"/>
  </si>
  <si>
    <t>分光システム</t>
    <phoneticPr fontId="1"/>
  </si>
  <si>
    <t>職名（指導教員、経費負担責任者用）</t>
    <rPh sb="0" eb="2">
      <t>ショクメイ</t>
    </rPh>
    <rPh sb="8" eb="10">
      <t>ケイヒ</t>
    </rPh>
    <rPh sb="10" eb="12">
      <t>フタン</t>
    </rPh>
    <rPh sb="12" eb="15">
      <t>セキニンシャ</t>
    </rPh>
    <rPh sb="15" eb="16">
      <t>ヨウ</t>
    </rPh>
    <phoneticPr fontId="1"/>
  </si>
  <si>
    <t>職名（申請者用）</t>
    <rPh sb="0" eb="2">
      <t>ショクメイ</t>
    </rPh>
    <rPh sb="3" eb="6">
      <t>シンセイシャ</t>
    </rPh>
    <rPh sb="6" eb="7">
      <t>ヨウ</t>
    </rPh>
    <phoneticPr fontId="1"/>
  </si>
  <si>
    <t>教授</t>
    <rPh sb="0" eb="2">
      <t>キョウジュ</t>
    </rPh>
    <phoneticPr fontId="7"/>
  </si>
  <si>
    <t>特任教授</t>
    <rPh sb="0" eb="2">
      <t>トクニン</t>
    </rPh>
    <rPh sb="2" eb="4">
      <t>キョウジュ</t>
    </rPh>
    <phoneticPr fontId="7"/>
  </si>
  <si>
    <t xml:space="preserve">臨床教授 </t>
    <phoneticPr fontId="7"/>
  </si>
  <si>
    <t>客員教授</t>
    <rPh sb="0" eb="2">
      <t>キャクイン</t>
    </rPh>
    <rPh sb="2" eb="4">
      <t>キョウジュ</t>
    </rPh>
    <phoneticPr fontId="7"/>
  </si>
  <si>
    <t>准教授</t>
    <rPh sb="0" eb="3">
      <t>ジュンキョウジュ</t>
    </rPh>
    <phoneticPr fontId="7"/>
  </si>
  <si>
    <t>フェロー</t>
    <phoneticPr fontId="7"/>
  </si>
  <si>
    <t>特任准教授</t>
    <rPh sb="0" eb="2">
      <t>トクニン</t>
    </rPh>
    <rPh sb="2" eb="5">
      <t>ジュンキョウジュ</t>
    </rPh>
    <phoneticPr fontId="7"/>
  </si>
  <si>
    <t>臨床准教授</t>
    <phoneticPr fontId="7"/>
  </si>
  <si>
    <t>客員准教授</t>
    <rPh sb="0" eb="2">
      <t>キャクイン</t>
    </rPh>
    <rPh sb="2" eb="5">
      <t>ジュンキョウジュ</t>
    </rPh>
    <phoneticPr fontId="7"/>
  </si>
  <si>
    <t>講師</t>
    <rPh sb="0" eb="2">
      <t>コウシ</t>
    </rPh>
    <phoneticPr fontId="7"/>
  </si>
  <si>
    <t xml:space="preserve">臨床講師 </t>
    <phoneticPr fontId="7"/>
  </si>
  <si>
    <t>助教</t>
    <rPh sb="0" eb="1">
      <t>ジョ</t>
    </rPh>
    <rPh sb="1" eb="2">
      <t>キョウ</t>
    </rPh>
    <phoneticPr fontId="7"/>
  </si>
  <si>
    <t>特任助教</t>
    <rPh sb="0" eb="2">
      <t>トクニン</t>
    </rPh>
    <rPh sb="2" eb="3">
      <t>ジョ</t>
    </rPh>
    <rPh sb="3" eb="4">
      <t>キョウ</t>
    </rPh>
    <phoneticPr fontId="7"/>
  </si>
  <si>
    <t>助手</t>
    <rPh sb="0" eb="2">
      <t>ジョシュ</t>
    </rPh>
    <phoneticPr fontId="7"/>
  </si>
  <si>
    <t>技術専門員</t>
    <rPh sb="0" eb="2">
      <t>ギジュツ</t>
    </rPh>
    <rPh sb="2" eb="5">
      <t>センモンイン</t>
    </rPh>
    <phoneticPr fontId="7"/>
  </si>
  <si>
    <t>技術専門職員</t>
    <rPh sb="0" eb="2">
      <t>ギジュツ</t>
    </rPh>
    <rPh sb="2" eb="4">
      <t>センモン</t>
    </rPh>
    <rPh sb="4" eb="6">
      <t>ショクイン</t>
    </rPh>
    <phoneticPr fontId="7"/>
  </si>
  <si>
    <t>主任技師</t>
    <rPh sb="0" eb="4">
      <t xml:space="preserve">シュニンギシ </t>
    </rPh>
    <phoneticPr fontId="7"/>
  </si>
  <si>
    <t>技術職員</t>
    <rPh sb="0" eb="2">
      <t>ギジュツ</t>
    </rPh>
    <rPh sb="2" eb="4">
      <t>ショクイン</t>
    </rPh>
    <phoneticPr fontId="7"/>
  </si>
  <si>
    <t>技師</t>
    <rPh sb="0" eb="2">
      <t xml:space="preserve">ギシ </t>
    </rPh>
    <phoneticPr fontId="7"/>
  </si>
  <si>
    <t>技術補佐員</t>
    <rPh sb="0" eb="2">
      <t>ギジュツ</t>
    </rPh>
    <rPh sb="2" eb="5">
      <t>ホサイン</t>
    </rPh>
    <phoneticPr fontId="7"/>
  </si>
  <si>
    <t>副技師</t>
    <rPh sb="0" eb="3">
      <t xml:space="preserve">フクギシ </t>
    </rPh>
    <phoneticPr fontId="7"/>
  </si>
  <si>
    <t>技能補佐員</t>
    <phoneticPr fontId="7"/>
  </si>
  <si>
    <t>技術職員</t>
    <rPh sb="0" eb="2">
      <t xml:space="preserve">ギジュツショクイン </t>
    </rPh>
    <phoneticPr fontId="7"/>
  </si>
  <si>
    <t>寄付講座教員</t>
    <rPh sb="0" eb="2">
      <t>キフ</t>
    </rPh>
    <rPh sb="2" eb="4">
      <t>コウザ</t>
    </rPh>
    <rPh sb="4" eb="6">
      <t>キョウイン</t>
    </rPh>
    <phoneticPr fontId="7"/>
  </si>
  <si>
    <t>産官学連携研究員</t>
    <phoneticPr fontId="7"/>
  </si>
  <si>
    <t>研究員</t>
    <rPh sb="0" eb="2">
      <t>ケンキュウ</t>
    </rPh>
    <rPh sb="2" eb="3">
      <t>イン</t>
    </rPh>
    <phoneticPr fontId="7"/>
  </si>
  <si>
    <t>非常勤研究員</t>
    <phoneticPr fontId="7"/>
  </si>
  <si>
    <t>研究補助員</t>
    <rPh sb="0" eb="2">
      <t>ケンキュウ</t>
    </rPh>
    <rPh sb="2" eb="5">
      <t>ホジョイン</t>
    </rPh>
    <phoneticPr fontId="7"/>
  </si>
  <si>
    <t>特定研究者</t>
    <phoneticPr fontId="7"/>
  </si>
  <si>
    <t>特定研究補佐員</t>
    <phoneticPr fontId="7"/>
  </si>
  <si>
    <t>特定研究支援者</t>
    <phoneticPr fontId="7"/>
  </si>
  <si>
    <t>学術研究補佐員</t>
    <phoneticPr fontId="7"/>
  </si>
  <si>
    <t>特別協力研究員</t>
    <rPh sb="0" eb="2">
      <t>トクベツ</t>
    </rPh>
    <rPh sb="2" eb="4">
      <t>キョウリョク</t>
    </rPh>
    <rPh sb="4" eb="7">
      <t>ケンキュウイン</t>
    </rPh>
    <phoneticPr fontId="7"/>
  </si>
  <si>
    <t>D3</t>
    <phoneticPr fontId="7"/>
  </si>
  <si>
    <t>D2</t>
    <phoneticPr fontId="7"/>
  </si>
  <si>
    <t>D1</t>
    <phoneticPr fontId="7"/>
  </si>
  <si>
    <t>M2</t>
    <phoneticPr fontId="7"/>
  </si>
  <si>
    <t>M1</t>
    <phoneticPr fontId="7"/>
  </si>
  <si>
    <t>B4</t>
    <phoneticPr fontId="7"/>
  </si>
  <si>
    <t>B5</t>
  </si>
  <si>
    <t>B6</t>
  </si>
  <si>
    <t>研究生</t>
    <rPh sb="0" eb="3">
      <t>ケンキュウセイ</t>
    </rPh>
    <phoneticPr fontId="7"/>
  </si>
  <si>
    <t>学部</t>
    <rPh sb="0" eb="2">
      <t>ガクブ</t>
    </rPh>
    <phoneticPr fontId="1"/>
  </si>
  <si>
    <t>教育学部</t>
  </si>
  <si>
    <t>地域科学部</t>
    <phoneticPr fontId="1"/>
  </si>
  <si>
    <t>医学部</t>
  </si>
  <si>
    <t>工学部</t>
  </si>
  <si>
    <t>応用生物科学部</t>
    <phoneticPr fontId="1"/>
  </si>
  <si>
    <t>科学研究基盤センター</t>
    <phoneticPr fontId="1"/>
  </si>
  <si>
    <t>高等研究院</t>
    <phoneticPr fontId="1"/>
  </si>
  <si>
    <t>糖鎖生命コア研究所</t>
    <phoneticPr fontId="1"/>
  </si>
  <si>
    <t>連合創薬医療情報研究科</t>
    <phoneticPr fontId="1"/>
  </si>
  <si>
    <t>連合農学研究科</t>
    <phoneticPr fontId="1"/>
  </si>
  <si>
    <t>社会システム経営学環</t>
    <phoneticPr fontId="1"/>
  </si>
  <si>
    <t>学務部</t>
    <rPh sb="0" eb="3">
      <t>ガクムブ</t>
    </rPh>
    <phoneticPr fontId="1"/>
  </si>
  <si>
    <t>岐薬大</t>
  </si>
  <si>
    <t>名古屋大学</t>
    <phoneticPr fontId="7"/>
  </si>
  <si>
    <t>学科</t>
    <rPh sb="0" eb="2">
      <t>ガッカ</t>
    </rPh>
    <phoneticPr fontId="1"/>
  </si>
  <si>
    <t>課程</t>
    <phoneticPr fontId="1"/>
  </si>
  <si>
    <t>環境社会共生体研究センター</t>
    <phoneticPr fontId="7"/>
  </si>
  <si>
    <t>28. SEM(JSM-IT810)</t>
    <phoneticPr fontId="7"/>
  </si>
  <si>
    <t>ver.3.5</t>
    <phoneticPr fontId="1"/>
  </si>
  <si>
    <t>医学部附属病院</t>
    <rPh sb="0" eb="3">
      <t>イガクブ</t>
    </rPh>
    <rPh sb="3" eb="7">
      <t>フゾクビョウイン</t>
    </rPh>
    <phoneticPr fontId="1"/>
  </si>
  <si>
    <t>令和8年度</t>
    <phoneticPr fontId="1"/>
  </si>
  <si>
    <t>38. X線CT1(SKYSCAN)</t>
    <phoneticPr fontId="7"/>
  </si>
  <si>
    <t>38. X線CT2(POSEIDON)</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</si>
</sst>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color theme="1"/>
      <name val="游ゴシック"/>
      <family val="2"/>
      <scheme val="minor"/>
    </font>
    <font>
      <sz val="6"/>
      <name val="游ゴシック"/>
      <family val="3"/>
      <charset val="128"/>
      <scheme val="minor"/>
    </font>
    <font>
      <sz val="11"/>
      <name val="游ゴシック"/>
      <family val="2"/>
      <scheme val="minor"/>
    </font>
    <font>
      <b/>
      <sz val="14"/>
      <color theme="1"/>
      <name val="游ゴシック"/>
      <family val="3"/>
      <charset val="128"/>
      <scheme val="minor"/>
    </font>
    <font>
      <b/>
      <sz val="11"/>
      <color theme="1"/>
      <name val="游ゴシック"/>
      <family val="3"/>
      <charset val="128"/>
      <scheme val="minor"/>
    </font>
    <font>
      <sz val="11"/>
      <color rgb="FFFF0000"/>
      <name val="游ゴシック"/>
      <family val="2"/>
      <scheme val="minor"/>
    </font>
    <font>
      <u/>
      <sz val="11"/>
      <color theme="10"/>
      <name val="游ゴシック"/>
      <family val="2"/>
      <scheme val="minor"/>
    </font>
    <font>
      <sz val="6"/>
      <name val="ＭＳ Ｐゴシック"/>
      <family val="3"/>
      <charset val="128"/>
    </font>
    <font>
      <sz val="11"/>
      <color theme="0" tint="-0.249977111117893"/>
      <name val="游ゴシック"/>
      <family val="3"/>
      <charset val="128"/>
      <scheme val="minor"/>
    </font>
    <font>
      <sz val="11"/>
      <color theme="0" tint="-0.249977111117893"/>
      <name val="游ゴシック"/>
      <family val="2"/>
      <scheme val="minor"/>
    </font>
    <font>
      <sz val="11"/>
      <name val="游ゴシック"/>
      <family val="3"/>
      <charset val="128"/>
      <scheme val="minor"/>
    </font>
    <font>
      <u/>
      <sz val="11"/>
      <color theme="1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u/>
      <sz val="11"/>
      <color rgb="FFFF0000"/>
      <name val="游ゴシック"/>
      <family val="3"/>
      <charset val="128"/>
      <scheme val="minor"/>
    </font>
  </fonts>
  <fills count="9">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CCFFFF"/>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s>
  <cellStyleXfs count="2">
    <xf numFmtId="0" fontId="0" fillId="0" borderId="0"/>
    <xf numFmtId="0" fontId="6" fillId="0" borderId="0" applyNumberFormat="0" applyFill="0" applyBorder="0" applyAlignment="0" applyProtection="0"/>
  </cellStyleXfs>
  <cellXfs count="84">
    <xf numFmtId="0" fontId="0" fillId="0" borderId="0" xfId="0"/>
    <xf numFmtId="0" fontId="0" fillId="0" borderId="0" xfId="0" applyAlignment="1">
      <alignment horizontal="left" vertical="top"/>
    </xf>
    <xf numFmtId="0" fontId="0" fillId="0" borderId="1" xfId="0" applyBorder="1" applyAlignment="1">
      <alignment horizontal="left" vertical="top"/>
    </xf>
    <xf numFmtId="0" fontId="2" fillId="0" borderId="0" xfId="0" applyFont="1" applyAlignment="1">
      <alignment horizontal="left" vertical="top"/>
    </xf>
    <xf numFmtId="0" fontId="0" fillId="2" borderId="1" xfId="0" applyFill="1" applyBorder="1" applyAlignment="1">
      <alignment horizontal="left" vertical="top"/>
    </xf>
    <xf numFmtId="0" fontId="0" fillId="2" borderId="1" xfId="0" applyFill="1" applyBorder="1" applyAlignment="1">
      <alignment horizontal="center" vertical="top"/>
    </xf>
    <xf numFmtId="0" fontId="0" fillId="0" borderId="1" xfId="0" applyBorder="1" applyAlignment="1">
      <alignment horizontal="center" vertical="top"/>
    </xf>
    <xf numFmtId="0" fontId="0" fillId="0" borderId="12"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3" xfId="0" applyBorder="1" applyAlignment="1">
      <alignment horizontal="left" vertical="top"/>
    </xf>
    <xf numFmtId="0" fontId="0" fillId="0" borderId="10" xfId="0" applyBorder="1" applyAlignment="1">
      <alignment horizontal="left" vertical="top"/>
    </xf>
    <xf numFmtId="0" fontId="0" fillId="2" borderId="6" xfId="0" applyFill="1" applyBorder="1" applyAlignment="1">
      <alignment horizontal="center" vertical="top"/>
    </xf>
    <xf numFmtId="0" fontId="0" fillId="2" borderId="5" xfId="0" applyFill="1" applyBorder="1" applyAlignment="1">
      <alignment horizontal="center" vertical="top"/>
    </xf>
    <xf numFmtId="0" fontId="0" fillId="2" borderId="2" xfId="0" applyFill="1" applyBorder="1" applyAlignment="1">
      <alignment horizontal="center" vertical="top"/>
    </xf>
    <xf numFmtId="0" fontId="0" fillId="2" borderId="4" xfId="0" applyFill="1" applyBorder="1" applyAlignment="1">
      <alignment horizontal="center" vertical="top"/>
    </xf>
    <xf numFmtId="0" fontId="0" fillId="0" borderId="1" xfId="0" quotePrefix="1" applyBorder="1" applyAlignment="1">
      <alignment horizontal="center" vertical="top"/>
    </xf>
    <xf numFmtId="0" fontId="3" fillId="0" borderId="0" xfId="0" applyFont="1" applyAlignment="1">
      <alignment horizontal="left" vertical="top"/>
    </xf>
    <xf numFmtId="0" fontId="0" fillId="0" borderId="11" xfId="0" applyBorder="1" applyAlignment="1">
      <alignment horizontal="left" vertical="top"/>
    </xf>
    <xf numFmtId="0" fontId="0" fillId="0" borderId="14" xfId="0" applyBorder="1" applyAlignment="1">
      <alignment horizontal="left" vertical="top"/>
    </xf>
    <xf numFmtId="0" fontId="0" fillId="0" borderId="0" xfId="0" applyAlignment="1">
      <alignment horizontal="right" vertical="top"/>
    </xf>
    <xf numFmtId="0" fontId="4" fillId="0" borderId="7" xfId="0" applyFont="1" applyBorder="1" applyAlignment="1">
      <alignment horizontal="left" vertical="top"/>
    </xf>
    <xf numFmtId="0" fontId="5" fillId="0" borderId="0" xfId="0" applyFont="1" applyAlignment="1">
      <alignment horizontal="left" vertical="top"/>
    </xf>
    <xf numFmtId="0" fontId="3" fillId="0" borderId="0" xfId="0" applyFont="1" applyAlignment="1">
      <alignment horizontal="center" vertical="top"/>
    </xf>
    <xf numFmtId="0" fontId="0" fillId="0" borderId="1" xfId="0" applyBorder="1" applyAlignment="1">
      <alignment horizontal="left" vertical="top" wrapText="1"/>
    </xf>
    <xf numFmtId="0" fontId="0" fillId="0" borderId="0" xfId="0" applyAlignment="1">
      <alignment horizontal="left"/>
    </xf>
    <xf numFmtId="0" fontId="0" fillId="0" borderId="4" xfId="0" applyBorder="1" applyAlignment="1">
      <alignment vertical="top"/>
    </xf>
    <xf numFmtId="0" fontId="8" fillId="0" borderId="0" xfId="0" applyFont="1" applyAlignment="1">
      <alignment horizontal="right"/>
    </xf>
    <xf numFmtId="0" fontId="0" fillId="5" borderId="0" xfId="0" applyFill="1"/>
    <xf numFmtId="0" fontId="0" fillId="0" borderId="3" xfId="0" applyBorder="1" applyAlignment="1">
      <alignment vertical="top"/>
    </xf>
    <xf numFmtId="0" fontId="0" fillId="6" borderId="1" xfId="0" applyFill="1" applyBorder="1" applyAlignment="1">
      <alignment horizontal="center" vertical="top" wrapText="1"/>
    </xf>
    <xf numFmtId="0" fontId="0" fillId="4" borderId="1" xfId="0" applyFill="1" applyBorder="1" applyAlignment="1">
      <alignment horizontal="center" vertical="top"/>
    </xf>
    <xf numFmtId="176" fontId="0" fillId="7" borderId="1" xfId="0" applyNumberFormat="1" applyFill="1" applyBorder="1" applyAlignment="1">
      <alignment horizontal="center" vertical="top"/>
    </xf>
    <xf numFmtId="0" fontId="9" fillId="0" borderId="0" xfId="0" applyFont="1" applyAlignment="1">
      <alignment horizontal="center"/>
    </xf>
    <xf numFmtId="0" fontId="0" fillId="7" borderId="4" xfId="0" applyFill="1" applyBorder="1" applyAlignment="1">
      <alignment vertical="top"/>
    </xf>
    <xf numFmtId="0" fontId="10" fillId="0" borderId="1" xfId="0" applyFont="1" applyBorder="1"/>
    <xf numFmtId="0" fontId="0" fillId="0" borderId="2" xfId="0" applyBorder="1" applyAlignment="1">
      <alignment horizontal="left" vertical="top"/>
    </xf>
    <xf numFmtId="0" fontId="0" fillId="0" borderId="4" xfId="0" applyBorder="1" applyAlignment="1">
      <alignment horizontal="left" vertical="top"/>
    </xf>
    <xf numFmtId="0" fontId="10" fillId="0" borderId="0" xfId="0" applyFont="1"/>
    <xf numFmtId="0" fontId="0" fillId="0" borderId="3" xfId="0" applyBorder="1" applyAlignment="1">
      <alignment horizontal="left" vertical="top"/>
    </xf>
    <xf numFmtId="0" fontId="0" fillId="0" borderId="3" xfId="0" applyBorder="1" applyAlignment="1">
      <alignment horizontal="center" vertical="top"/>
    </xf>
    <xf numFmtId="0" fontId="0" fillId="5" borderId="2" xfId="0" applyFill="1" applyBorder="1" applyAlignment="1">
      <alignment vertical="top"/>
    </xf>
    <xf numFmtId="0" fontId="0" fillId="5" borderId="3" xfId="0" applyFill="1" applyBorder="1" applyAlignment="1">
      <alignment vertical="top"/>
    </xf>
    <xf numFmtId="0" fontId="0" fillId="5" borderId="4" xfId="0" applyFill="1" applyBorder="1" applyAlignment="1">
      <alignment vertical="top"/>
    </xf>
    <xf numFmtId="0" fontId="6" fillId="0" borderId="0" xfId="1" applyAlignment="1">
      <alignment vertical="top"/>
    </xf>
    <xf numFmtId="0" fontId="0" fillId="5" borderId="2" xfId="0" applyFill="1" applyBorder="1"/>
    <xf numFmtId="0" fontId="0" fillId="0" borderId="1" xfId="0" applyBorder="1"/>
    <xf numFmtId="0" fontId="2" fillId="8" borderId="1" xfId="0" applyFont="1" applyFill="1" applyBorder="1"/>
    <xf numFmtId="0" fontId="0" fillId="8" borderId="1" xfId="0" applyFill="1" applyBorder="1"/>
    <xf numFmtId="0" fontId="12" fillId="8" borderId="1" xfId="0" applyFont="1" applyFill="1" applyBorder="1"/>
    <xf numFmtId="49" fontId="12" fillId="0" borderId="1" xfId="0" quotePrefix="1" applyNumberFormat="1" applyFont="1" applyBorder="1" applyAlignment="1">
      <alignment horizontal="left"/>
    </xf>
    <xf numFmtId="49" fontId="10" fillId="0" borderId="1" xfId="0" quotePrefix="1" applyNumberFormat="1" applyFont="1" applyBorder="1" applyAlignment="1">
      <alignment horizontal="left"/>
    </xf>
    <xf numFmtId="0" fontId="0" fillId="0" borderId="1" xfId="0" applyBorder="1" applyAlignment="1">
      <alignment horizontal="left"/>
    </xf>
    <xf numFmtId="14" fontId="2" fillId="3" borderId="1" xfId="0" applyNumberFormat="1" applyFont="1" applyFill="1" applyBorder="1" applyAlignment="1">
      <alignment horizontal="center"/>
    </xf>
    <xf numFmtId="0" fontId="0" fillId="3" borderId="1" xfId="0" applyFill="1" applyBorder="1" applyAlignment="1">
      <alignment horizontal="center"/>
    </xf>
    <xf numFmtId="14" fontId="0" fillId="0" borderId="1" xfId="0" applyNumberFormat="1" applyBorder="1" applyAlignment="1">
      <alignment horizontal="center"/>
    </xf>
    <xf numFmtId="14" fontId="5" fillId="0" borderId="1" xfId="0" applyNumberFormat="1" applyFont="1" applyBorder="1" applyAlignment="1">
      <alignment horizontal="center"/>
    </xf>
    <xf numFmtId="14" fontId="0" fillId="0" borderId="0" xfId="0" applyNumberFormat="1" applyAlignment="1">
      <alignment horizontal="center"/>
    </xf>
    <xf numFmtId="0" fontId="2" fillId="0" borderId="1" xfId="0" applyFont="1" applyBorder="1"/>
    <xf numFmtId="14" fontId="10" fillId="0" borderId="1" xfId="0" applyNumberFormat="1" applyFont="1" applyBorder="1" applyAlignment="1">
      <alignment horizontal="center"/>
    </xf>
    <xf numFmtId="14" fontId="13" fillId="0" borderId="1" xfId="0" applyNumberFormat="1" applyFont="1" applyBorder="1" applyAlignment="1">
      <alignment horizontal="center"/>
    </xf>
    <xf numFmtId="0" fontId="10" fillId="8" borderId="1" xfId="0" applyFont="1" applyFill="1" applyBorder="1"/>
    <xf numFmtId="0" fontId="13" fillId="0" borderId="1" xfId="0" applyFont="1" applyBorder="1"/>
    <xf numFmtId="0" fontId="10" fillId="0" borderId="1" xfId="0" applyFont="1" applyBorder="1" applyAlignment="1">
      <alignment horizontal="left"/>
    </xf>
    <xf numFmtId="0" fontId="6" fillId="0" borderId="2" xfId="1" applyBorder="1" applyAlignment="1">
      <alignment horizontal="left" vertical="top"/>
    </xf>
    <xf numFmtId="0" fontId="5" fillId="0" borderId="1" xfId="0" applyFont="1" applyBorder="1" applyAlignment="1">
      <alignment horizontal="lef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top"/>
    </xf>
    <xf numFmtId="0" fontId="14" fillId="0" borderId="2" xfId="1" applyFont="1" applyBorder="1" applyAlignment="1">
      <alignment horizontal="left" vertical="top"/>
    </xf>
    <xf numFmtId="0" fontId="13" fillId="0" borderId="3" xfId="0" applyFont="1" applyBorder="1" applyAlignment="1">
      <alignment vertical="top"/>
    </xf>
    <xf numFmtId="0" fontId="13" fillId="0" borderId="4" xfId="0" applyFont="1" applyBorder="1" applyAlignment="1">
      <alignment vertical="top"/>
    </xf>
    <xf numFmtId="0" fontId="0" fillId="0" borderId="1" xfId="0" applyBorder="1" applyAlignment="1">
      <alignment vertical="center"/>
    </xf>
    <xf numFmtId="0" fontId="0" fillId="0" borderId="2" xfId="0" applyBorder="1" applyAlignment="1">
      <alignment horizontal="left"/>
    </xf>
    <xf numFmtId="0" fontId="0" fillId="0" borderId="4" xfId="0" applyBorder="1" applyAlignment="1">
      <alignment horizontal="left"/>
    </xf>
    <xf numFmtId="0" fontId="0" fillId="0" borderId="2" xfId="0" applyBorder="1" applyAlignment="1">
      <alignment horizontal="left" vertical="top"/>
    </xf>
    <xf numFmtId="0" fontId="0" fillId="0" borderId="4" xfId="0" applyBorder="1" applyAlignment="1">
      <alignment horizontal="left" vertical="top"/>
    </xf>
    <xf numFmtId="0" fontId="6" fillId="0" borderId="0" xfId="1" applyAlignment="1">
      <alignment horizontal="left" vertical="top"/>
    </xf>
    <xf numFmtId="0" fontId="0" fillId="2" borderId="1" xfId="0" applyFill="1" applyBorder="1" applyAlignment="1">
      <alignment horizontal="center" vertical="top"/>
    </xf>
    <xf numFmtId="0" fontId="0" fillId="2" borderId="7" xfId="0" applyFill="1" applyBorder="1" applyAlignment="1">
      <alignment horizontal="center" vertical="top"/>
    </xf>
    <xf numFmtId="0" fontId="0" fillId="2" borderId="12" xfId="0" applyFill="1" applyBorder="1" applyAlignment="1">
      <alignment horizontal="center" vertical="top"/>
    </xf>
    <xf numFmtId="0" fontId="0" fillId="2" borderId="8" xfId="0" applyFill="1" applyBorder="1" applyAlignment="1">
      <alignment horizontal="center" vertical="top"/>
    </xf>
    <xf numFmtId="0" fontId="0" fillId="2" borderId="2" xfId="0" applyFill="1" applyBorder="1" applyAlignment="1">
      <alignment horizontal="center" vertical="top"/>
    </xf>
    <xf numFmtId="0" fontId="0" fillId="2" borderId="3" xfId="0" applyFill="1" applyBorder="1" applyAlignment="1">
      <alignment horizontal="center" vertical="top"/>
    </xf>
    <xf numFmtId="0" fontId="0" fillId="2" borderId="4" xfId="0" applyFill="1" applyBorder="1" applyAlignment="1">
      <alignment horizontal="center" vertical="top"/>
    </xf>
  </cellXfs>
  <cellStyles count="2">
    <cellStyle name="ハイパーリンク" xfId="1" builtinId="8"/>
    <cellStyle name="標準" xfId="0" builtinId="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gifu-u.ac.jp/~lsrc/dia/20_howToUse.php" TargetMode="External"/><Relationship Id="rId1" Type="http://schemas.openxmlformats.org/officeDocument/2006/relationships/hyperlink" Target="https://www1.gifu-u.ac.jp/~lsrc/dia/Only_Gifu_Univ/facility.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BH50"/>
  <sheetViews>
    <sheetView showGridLines="0" tabSelected="1" workbookViewId="0">
      <selection activeCell="A14" sqref="A14:B15"/>
    </sheetView>
  </sheetViews>
  <sheetFormatPr defaultColWidth="8.75" defaultRowHeight="18.75"/>
  <cols>
    <col min="1" max="1" width="16.25" style="1" customWidth="1"/>
    <col min="2" max="2" width="31.375" style="1" customWidth="1"/>
    <col min="3" max="3" width="28.75" style="1" customWidth="1"/>
    <col min="4" max="4" width="20.25" style="1" customWidth="1"/>
    <col min="5" max="5" width="12.75" style="1" customWidth="1"/>
    <col min="6" max="6" width="12.5" style="1" customWidth="1"/>
    <col min="7" max="26" width="12.75" style="1" customWidth="1"/>
    <col min="27" max="60" width="12.625" style="1" customWidth="1"/>
    <col min="61" max="16384" width="8.75" style="1"/>
  </cols>
  <sheetData>
    <row r="1" spans="1:60" s="17" customFormat="1" ht="24">
      <c r="A1" s="23" t="s">
        <v>282</v>
      </c>
      <c r="B1" s="17" t="s">
        <v>0</v>
      </c>
      <c r="J1" s="27" t="s">
        <v>280</v>
      </c>
    </row>
    <row r="3" spans="1:60">
      <c r="A3" s="1" t="s">
        <v>1</v>
      </c>
    </row>
    <row r="4" spans="1:60">
      <c r="A4" s="1" t="s">
        <v>2</v>
      </c>
    </row>
    <row r="6" spans="1:60">
      <c r="A6" s="1" t="s">
        <v>3</v>
      </c>
      <c r="K6" s="76" t="s">
        <v>4</v>
      </c>
      <c r="L6" s="76"/>
      <c r="M6" s="76"/>
      <c r="N6" s="44"/>
      <c r="O6" s="44"/>
    </row>
    <row r="8" spans="1:60">
      <c r="A8" s="4"/>
      <c r="B8" s="5" t="s">
        <v>5</v>
      </c>
      <c r="C8" s="5" t="s">
        <v>6</v>
      </c>
      <c r="D8" s="5" t="s">
        <v>7</v>
      </c>
      <c r="E8" s="5" t="s">
        <v>8</v>
      </c>
      <c r="F8" s="5" t="s">
        <v>9</v>
      </c>
      <c r="G8" s="5" t="s">
        <v>10</v>
      </c>
      <c r="H8" s="77" t="s">
        <v>11</v>
      </c>
      <c r="I8" s="77"/>
      <c r="J8" s="77"/>
      <c r="K8" s="81" t="s">
        <v>12</v>
      </c>
      <c r="L8" s="82"/>
      <c r="M8" s="82"/>
      <c r="N8" s="82"/>
      <c r="O8" s="83"/>
    </row>
    <row r="9" spans="1:60" ht="37.5">
      <c r="A9" s="30" t="s">
        <v>13</v>
      </c>
      <c r="B9" s="24"/>
      <c r="C9" s="24"/>
      <c r="D9" s="24"/>
      <c r="E9" s="2"/>
      <c r="F9" s="2"/>
      <c r="G9" s="2"/>
      <c r="H9" s="64"/>
      <c r="I9" s="29"/>
      <c r="J9" s="26"/>
      <c r="K9" s="41"/>
      <c r="L9" s="42"/>
      <c r="M9" s="42"/>
      <c r="N9" s="42"/>
      <c r="O9" s="43"/>
    </row>
    <row r="10" spans="1:60">
      <c r="A10" s="31" t="s">
        <v>14</v>
      </c>
      <c r="B10" s="65"/>
      <c r="C10" s="66"/>
      <c r="D10" s="66"/>
      <c r="E10" s="67"/>
      <c r="F10" s="67"/>
      <c r="G10" s="67"/>
      <c r="H10" s="68"/>
      <c r="I10" s="69"/>
      <c r="J10" s="70"/>
      <c r="K10" s="36" t="s">
        <v>15</v>
      </c>
      <c r="L10" s="39"/>
      <c r="M10" s="40"/>
      <c r="N10" s="37" t="s">
        <v>16</v>
      </c>
      <c r="O10" s="37"/>
    </row>
    <row r="12" spans="1:60">
      <c r="A12" s="78" t="s">
        <v>17</v>
      </c>
      <c r="B12" s="79"/>
      <c r="C12" s="80"/>
      <c r="D12" s="13" t="s">
        <v>18</v>
      </c>
      <c r="E12" s="14" t="s">
        <v>19</v>
      </c>
      <c r="F12" s="15"/>
      <c r="G12" s="14" t="s">
        <v>20</v>
      </c>
      <c r="H12" s="15"/>
      <c r="I12" s="14" t="s">
        <v>21</v>
      </c>
      <c r="J12" s="15"/>
      <c r="K12" s="14" t="s">
        <v>22</v>
      </c>
      <c r="L12" s="15"/>
      <c r="M12" s="14" t="s">
        <v>23</v>
      </c>
      <c r="N12" s="15"/>
      <c r="O12" s="14" t="s">
        <v>24</v>
      </c>
      <c r="P12" s="15"/>
      <c r="Q12" s="14" t="s">
        <v>25</v>
      </c>
      <c r="R12" s="15"/>
      <c r="S12" s="14" t="s">
        <v>26</v>
      </c>
      <c r="T12" s="15"/>
      <c r="U12" s="14" t="s">
        <v>27</v>
      </c>
      <c r="V12" s="15"/>
      <c r="W12" s="14" t="s">
        <v>28</v>
      </c>
      <c r="X12" s="15"/>
      <c r="Y12" s="14" t="s">
        <v>29</v>
      </c>
      <c r="Z12" s="15"/>
      <c r="AA12" s="14" t="s">
        <v>30</v>
      </c>
      <c r="AB12" s="15"/>
      <c r="AC12" s="14" t="s">
        <v>31</v>
      </c>
      <c r="AD12" s="15"/>
      <c r="AE12" s="14" t="s">
        <v>32</v>
      </c>
      <c r="AF12" s="15"/>
      <c r="AG12" s="14" t="s">
        <v>33</v>
      </c>
      <c r="AH12" s="15"/>
      <c r="AI12" s="14" t="s">
        <v>34</v>
      </c>
      <c r="AJ12" s="15"/>
      <c r="AK12" s="14" t="s">
        <v>35</v>
      </c>
      <c r="AL12" s="15"/>
      <c r="AM12" s="14" t="s">
        <v>36</v>
      </c>
      <c r="AN12" s="15"/>
      <c r="AO12" s="14" t="s">
        <v>37</v>
      </c>
      <c r="AP12" s="15"/>
      <c r="AQ12" s="14" t="s">
        <v>38</v>
      </c>
      <c r="AR12" s="15"/>
      <c r="AS12" s="14" t="s">
        <v>39</v>
      </c>
      <c r="AT12" s="15"/>
      <c r="AU12" s="14" t="s">
        <v>40</v>
      </c>
      <c r="AV12" s="15"/>
      <c r="AW12" s="14" t="s">
        <v>41</v>
      </c>
      <c r="AX12" s="15"/>
      <c r="AY12" s="14" t="s">
        <v>42</v>
      </c>
      <c r="AZ12" s="15"/>
      <c r="BA12" s="14" t="s">
        <v>43</v>
      </c>
      <c r="BB12" s="15"/>
      <c r="BC12" s="14" t="s">
        <v>44</v>
      </c>
      <c r="BD12" s="15"/>
      <c r="BE12" s="14" t="s">
        <v>45</v>
      </c>
      <c r="BF12" s="15"/>
      <c r="BG12" s="14" t="s">
        <v>46</v>
      </c>
      <c r="BH12" s="15"/>
    </row>
    <row r="13" spans="1:60">
      <c r="A13" s="77" t="s">
        <v>47</v>
      </c>
      <c r="B13" s="77"/>
      <c r="C13" s="5" t="s">
        <v>48</v>
      </c>
      <c r="D13" s="12" t="s">
        <v>49</v>
      </c>
      <c r="E13" s="5" t="s">
        <v>50</v>
      </c>
      <c r="F13" s="5" t="s">
        <v>51</v>
      </c>
      <c r="G13" s="5" t="s">
        <v>50</v>
      </c>
      <c r="H13" s="5" t="s">
        <v>51</v>
      </c>
      <c r="I13" s="5" t="s">
        <v>50</v>
      </c>
      <c r="J13" s="5" t="s">
        <v>51</v>
      </c>
      <c r="K13" s="5" t="s">
        <v>50</v>
      </c>
      <c r="L13" s="5" t="s">
        <v>51</v>
      </c>
      <c r="M13" s="5" t="s">
        <v>50</v>
      </c>
      <c r="N13" s="5" t="s">
        <v>51</v>
      </c>
      <c r="O13" s="5" t="s">
        <v>50</v>
      </c>
      <c r="P13" s="5" t="s">
        <v>51</v>
      </c>
      <c r="Q13" s="5" t="s">
        <v>50</v>
      </c>
      <c r="R13" s="5" t="s">
        <v>51</v>
      </c>
      <c r="S13" s="5" t="s">
        <v>50</v>
      </c>
      <c r="T13" s="5" t="s">
        <v>51</v>
      </c>
      <c r="U13" s="5" t="s">
        <v>50</v>
      </c>
      <c r="V13" s="5" t="s">
        <v>51</v>
      </c>
      <c r="W13" s="5" t="s">
        <v>50</v>
      </c>
      <c r="X13" s="5" t="s">
        <v>51</v>
      </c>
      <c r="Y13" s="5" t="s">
        <v>50</v>
      </c>
      <c r="Z13" s="5" t="s">
        <v>51</v>
      </c>
      <c r="AA13" s="5" t="s">
        <v>50</v>
      </c>
      <c r="AB13" s="5" t="s">
        <v>51</v>
      </c>
      <c r="AC13" s="5" t="s">
        <v>50</v>
      </c>
      <c r="AD13" s="5" t="s">
        <v>51</v>
      </c>
      <c r="AE13" s="5" t="s">
        <v>50</v>
      </c>
      <c r="AF13" s="5" t="s">
        <v>51</v>
      </c>
      <c r="AG13" s="5" t="s">
        <v>50</v>
      </c>
      <c r="AH13" s="5" t="s">
        <v>51</v>
      </c>
      <c r="AI13" s="5" t="s">
        <v>50</v>
      </c>
      <c r="AJ13" s="5" t="s">
        <v>51</v>
      </c>
      <c r="AK13" s="5" t="s">
        <v>50</v>
      </c>
      <c r="AL13" s="5" t="s">
        <v>51</v>
      </c>
      <c r="AM13" s="5" t="s">
        <v>50</v>
      </c>
      <c r="AN13" s="5" t="s">
        <v>51</v>
      </c>
      <c r="AO13" s="5" t="s">
        <v>50</v>
      </c>
      <c r="AP13" s="5" t="s">
        <v>51</v>
      </c>
      <c r="AQ13" s="5" t="s">
        <v>50</v>
      </c>
      <c r="AR13" s="5" t="s">
        <v>51</v>
      </c>
      <c r="AS13" s="5" t="s">
        <v>50</v>
      </c>
      <c r="AT13" s="5" t="s">
        <v>51</v>
      </c>
      <c r="AU13" s="5" t="s">
        <v>50</v>
      </c>
      <c r="AV13" s="5" t="s">
        <v>51</v>
      </c>
      <c r="AW13" s="5" t="s">
        <v>50</v>
      </c>
      <c r="AX13" s="5" t="s">
        <v>51</v>
      </c>
      <c r="AY13" s="5" t="s">
        <v>50</v>
      </c>
      <c r="AZ13" s="5" t="s">
        <v>51</v>
      </c>
      <c r="BA13" s="5" t="s">
        <v>50</v>
      </c>
      <c r="BB13" s="5" t="s">
        <v>51</v>
      </c>
      <c r="BC13" s="5" t="s">
        <v>50</v>
      </c>
      <c r="BD13" s="5" t="s">
        <v>51</v>
      </c>
      <c r="BE13" s="5" t="s">
        <v>50</v>
      </c>
      <c r="BF13" s="5" t="s">
        <v>51</v>
      </c>
      <c r="BG13" s="5" t="s">
        <v>50</v>
      </c>
      <c r="BH13" s="5" t="s">
        <v>51</v>
      </c>
    </row>
    <row r="14" spans="1:60">
      <c r="A14" s="72"/>
      <c r="B14" s="73"/>
      <c r="C14" s="34" t="str">
        <f>IFERROR(VLOOKUP(機器利用申請書!A14,機器!B$1:C$50,2,FALSE),"")</f>
        <v/>
      </c>
      <c r="D14" s="32">
        <f t="shared" ref="D14:D19" si="0">COUNTA(E14:BH14)/2</f>
        <v>0</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row>
    <row r="15" spans="1:60">
      <c r="A15" s="72"/>
      <c r="B15" s="73"/>
      <c r="C15" s="34" t="str">
        <f>IFERROR(VLOOKUP(機器利用申請書!A15,機器!B$1:C$50,2,FALSE),"")</f>
        <v/>
      </c>
      <c r="D15" s="32">
        <f t="shared" si="0"/>
        <v>0</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row>
    <row r="16" spans="1:60">
      <c r="A16" s="72"/>
      <c r="B16" s="73"/>
      <c r="C16" s="34" t="str">
        <f>IFERROR(VLOOKUP(機器利用申請書!A16,機器!B$1:C$50,2,FALSE),"")</f>
        <v/>
      </c>
      <c r="D16" s="32">
        <f t="shared" si="0"/>
        <v>0</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row>
    <row r="17" spans="1:60">
      <c r="A17" s="72"/>
      <c r="B17" s="73"/>
      <c r="C17" s="34" t="str">
        <f>IFERROR(VLOOKUP(機器利用申請書!A17,機器!B$1:C$50,2,FALSE),"")</f>
        <v/>
      </c>
      <c r="D17" s="32">
        <f t="shared" si="0"/>
        <v>0</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row>
    <row r="18" spans="1:60">
      <c r="A18" s="72"/>
      <c r="B18" s="73"/>
      <c r="C18" s="34" t="str">
        <f>IFERROR(VLOOKUP(機器利用申請書!A18,機器!B$1:C$50,2,FALSE),"")</f>
        <v/>
      </c>
      <c r="D18" s="32">
        <f t="shared" si="0"/>
        <v>0</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row>
    <row r="19" spans="1:60">
      <c r="A19" s="72"/>
      <c r="B19" s="73"/>
      <c r="C19" s="34" t="str">
        <f>IFERROR(VLOOKUP(機器利用申請書!A19,機器!B$1:C$50,2,FALSE),"")</f>
        <v/>
      </c>
      <c r="D19" s="32">
        <f t="shared" si="0"/>
        <v>0</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row>
    <row r="20" spans="1:60">
      <c r="A20" s="74"/>
      <c r="B20" s="75"/>
      <c r="C20" s="34" t="str">
        <f>IFERROR(VLOOKUP(機器利用申請書!A20,機器!B$1:C$50,2,FALSE),"")</f>
        <v/>
      </c>
      <c r="D20" s="32">
        <f t="shared" ref="D20:D33" si="1">COUNTA(E20:BH20)/2</f>
        <v>0</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row>
    <row r="21" spans="1:60">
      <c r="A21" s="74"/>
      <c r="B21" s="75"/>
      <c r="C21" s="34" t="str">
        <f>IFERROR(VLOOKUP(機器利用申請書!A21,機器!B$1:C$50,2,FALSE),"")</f>
        <v/>
      </c>
      <c r="D21" s="32">
        <f t="shared" si="1"/>
        <v>0</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row>
    <row r="22" spans="1:60">
      <c r="A22" s="74"/>
      <c r="B22" s="75"/>
      <c r="C22" s="34" t="str">
        <f>IFERROR(VLOOKUP(機器利用申請書!A22,機器!B$1:C$50,2,FALSE),"")</f>
        <v/>
      </c>
      <c r="D22" s="32">
        <f t="shared" si="1"/>
        <v>0</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row>
    <row r="23" spans="1:60">
      <c r="A23" s="74"/>
      <c r="B23" s="75"/>
      <c r="C23" s="34" t="str">
        <f>IFERROR(VLOOKUP(機器利用申請書!A23,機器!B$1:C$50,2,FALSE),"")</f>
        <v/>
      </c>
      <c r="D23" s="32">
        <f t="shared" si="1"/>
        <v>0</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row>
    <row r="24" spans="1:60">
      <c r="A24" s="72"/>
      <c r="B24" s="73"/>
      <c r="C24" s="34" t="str">
        <f>IFERROR(VLOOKUP(機器利用申請書!A24,機器!B$1:C$50,2,FALSE),"")</f>
        <v/>
      </c>
      <c r="D24" s="32">
        <f t="shared" si="1"/>
        <v>0</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row>
    <row r="25" spans="1:60">
      <c r="A25" s="72"/>
      <c r="B25" s="73"/>
      <c r="C25" s="34" t="str">
        <f>IFERROR(VLOOKUP(機器利用申請書!A25,機器!B$1:C$50,2,FALSE),"")</f>
        <v/>
      </c>
      <c r="D25" s="32">
        <f t="shared" si="1"/>
        <v>0</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row>
    <row r="26" spans="1:60">
      <c r="A26" s="72"/>
      <c r="B26" s="73"/>
      <c r="C26" s="34" t="str">
        <f>IFERROR(VLOOKUP(機器利用申請書!A26,機器!B$1:C$50,2,FALSE),"")</f>
        <v/>
      </c>
      <c r="D26" s="32">
        <f t="shared" si="1"/>
        <v>0</v>
      </c>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row>
    <row r="27" spans="1:60">
      <c r="A27" s="72"/>
      <c r="B27" s="73"/>
      <c r="C27" s="34" t="str">
        <f>IFERROR(VLOOKUP(機器利用申請書!A27,機器!B$1:C$50,2,FALSE),"")</f>
        <v/>
      </c>
      <c r="D27" s="32">
        <f t="shared" si="1"/>
        <v>0</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row>
    <row r="28" spans="1:60">
      <c r="A28" s="72"/>
      <c r="B28" s="73"/>
      <c r="C28" s="34" t="str">
        <f>IFERROR(VLOOKUP(機器利用申請書!A28,機器!B$1:C$50,2,FALSE),"")</f>
        <v/>
      </c>
      <c r="D28" s="32">
        <f t="shared" si="1"/>
        <v>0</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row>
    <row r="29" spans="1:60">
      <c r="A29" s="72"/>
      <c r="B29" s="73"/>
      <c r="C29" s="34" t="str">
        <f>IFERROR(VLOOKUP(機器利用申請書!A29,機器!B$1:C$50,2,FALSE),"")</f>
        <v/>
      </c>
      <c r="D29" s="32">
        <f t="shared" si="1"/>
        <v>0</v>
      </c>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row>
    <row r="30" spans="1:60">
      <c r="A30" s="72"/>
      <c r="B30" s="73"/>
      <c r="C30" s="34" t="str">
        <f>IFERROR(VLOOKUP(機器利用申請書!A30,機器!B$1:C$50,2,FALSE),"")</f>
        <v/>
      </c>
      <c r="D30" s="32">
        <f t="shared" si="1"/>
        <v>0</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row>
    <row r="31" spans="1:60">
      <c r="A31" s="72"/>
      <c r="B31" s="73"/>
      <c r="C31" s="34" t="str">
        <f>IFERROR(VLOOKUP(機器利用申請書!A31,機器!B$1:C$50,2,FALSE),"")</f>
        <v/>
      </c>
      <c r="D31" s="32">
        <f t="shared" si="1"/>
        <v>0</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row>
    <row r="32" spans="1:60">
      <c r="A32" s="72"/>
      <c r="B32" s="73"/>
      <c r="C32" s="34" t="str">
        <f>IFERROR(VLOOKUP(機器利用申請書!A32,機器!B$1:C$50,2,FALSE),"")</f>
        <v/>
      </c>
      <c r="D32" s="32">
        <f t="shared" si="1"/>
        <v>0</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row>
    <row r="33" spans="1:60">
      <c r="A33" s="72"/>
      <c r="B33" s="73"/>
      <c r="C33" s="34" t="str">
        <f>IFERROR(VLOOKUP(機器利用申請書!A33,機器!B$1:C$50,2,FALSE),"")</f>
        <v/>
      </c>
      <c r="D33" s="32">
        <f t="shared" si="1"/>
        <v>0</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row>
    <row r="35" spans="1:60">
      <c r="A35" s="21" t="s">
        <v>52</v>
      </c>
      <c r="B35" s="7"/>
      <c r="C35" s="7"/>
      <c r="D35" s="7"/>
      <c r="E35" s="7"/>
      <c r="F35" s="7"/>
      <c r="G35" s="7"/>
      <c r="H35" s="7"/>
      <c r="I35" s="8"/>
    </row>
    <row r="36" spans="1:60">
      <c r="A36" s="18" t="s">
        <v>53</v>
      </c>
      <c r="I36" s="19"/>
    </row>
    <row r="37" spans="1:60">
      <c r="A37" s="9" t="s">
        <v>54</v>
      </c>
      <c r="B37" s="10"/>
      <c r="C37" s="10"/>
      <c r="D37" s="10"/>
      <c r="E37" s="10"/>
      <c r="F37" s="10"/>
      <c r="G37" s="10"/>
      <c r="H37" s="10"/>
      <c r="I37" s="11"/>
    </row>
    <row r="39" spans="1:60">
      <c r="A39" s="20" t="s">
        <v>55</v>
      </c>
      <c r="B39" s="22" t="s">
        <v>56</v>
      </c>
    </row>
    <row r="40" spans="1:60">
      <c r="B40" s="22" t="s">
        <v>57</v>
      </c>
    </row>
    <row r="41" spans="1:60">
      <c r="B41" s="1" t="s">
        <v>58</v>
      </c>
    </row>
    <row r="42" spans="1:60">
      <c r="B42" s="1" t="s">
        <v>59</v>
      </c>
    </row>
    <row r="43" spans="1:60">
      <c r="B43" s="1" t="s">
        <v>60</v>
      </c>
    </row>
    <row r="44" spans="1:60">
      <c r="B44" s="5" t="s">
        <v>61</v>
      </c>
      <c r="C44" s="5" t="s">
        <v>62</v>
      </c>
    </row>
    <row r="45" spans="1:60">
      <c r="B45" s="16" t="s">
        <v>63</v>
      </c>
      <c r="C45" s="6" t="s">
        <v>64</v>
      </c>
    </row>
    <row r="50" spans="8:8">
      <c r="H50" s="3"/>
    </row>
  </sheetData>
  <mergeCells count="25">
    <mergeCell ref="K6:M6"/>
    <mergeCell ref="A23:B23"/>
    <mergeCell ref="A24:B24"/>
    <mergeCell ref="A25:B25"/>
    <mergeCell ref="H8:J8"/>
    <mergeCell ref="A12:C12"/>
    <mergeCell ref="A13:B13"/>
    <mergeCell ref="A21:B21"/>
    <mergeCell ref="A22:B22"/>
    <mergeCell ref="K8:O8"/>
    <mergeCell ref="A16:B16"/>
    <mergeCell ref="A14:B14"/>
    <mergeCell ref="A15:B15"/>
    <mergeCell ref="A17:B17"/>
    <mergeCell ref="A18:B18"/>
    <mergeCell ref="A19:B19"/>
    <mergeCell ref="A32:B32"/>
    <mergeCell ref="A31:B31"/>
    <mergeCell ref="A33:B33"/>
    <mergeCell ref="A20:B20"/>
    <mergeCell ref="A26:B26"/>
    <mergeCell ref="A27:B27"/>
    <mergeCell ref="A28:B28"/>
    <mergeCell ref="A29:B29"/>
    <mergeCell ref="A30:B30"/>
  </mergeCells>
  <phoneticPr fontId="1"/>
  <dataValidations count="1">
    <dataValidation type="list" allowBlank="1" showInputMessage="1" showErrorMessage="1" sqref="M10" xr:uid="{510835BD-98CC-41C4-95B7-AB958A9C74CA}">
      <formula1>",〇"</formula1>
    </dataValidation>
  </dataValidations>
  <hyperlinks>
    <hyperlink ref="K6" r:id="rId1" xr:uid="{AB5121D9-E131-43D1-B96B-238F43D8E6A3}"/>
    <hyperlink ref="K6:M6" r:id="rId2" location="howToUse02" display="「計測機器の利用に関する申合せ」はこちら" xr:uid="{8906E199-BF81-46EE-AC65-B6D39BF1F02E}"/>
  </hyperlinks>
  <pageMargins left="0.25" right="0.25" top="0.75" bottom="0.75" header="0.3" footer="0.3"/>
  <pageSetup paperSize="9" scale="55" orientation="landscape" r:id="rId3"/>
  <extLst>
    <ext xmlns:x14="http://schemas.microsoft.com/office/spreadsheetml/2009/9/main" uri="{CCE6A557-97BC-4b89-ADB6-D9C93CAAB3DF}">
      <x14:dataValidations xmlns:xm="http://schemas.microsoft.com/office/excel/2006/main" count="3">
        <x14:dataValidation type="list" allowBlank="1" showInputMessage="1" xr:uid="{B4DC4CDC-D630-4676-9280-48CD805F33B6}">
          <x14:formula1>
            <xm:f>職名!$B$2:$B$40</xm:f>
          </x14:formula1>
          <xm:sqref>E14:E33 BG14:BG33 BE14:BE33 BC14:BC33 BA14:BA33 AY14:AY33 AW14:AW33 AU14:AU33 AS14:AS33 AQ14:AQ33 AO14:AO33 AM14:AM33 AK14:AK33 AI14:AI33 AG14:AG33 AE14:AE33 AC14:AC33 AA14:AA33 Y14:Y33 W14:W33 U14:U33 S14:S33 Q14:Q33 O14:O33 M14:M33 K14:K33 I14:I33 G14:G33</xm:sqref>
        </x14:dataValidation>
        <x14:dataValidation type="list" allowBlank="1" showInputMessage="1" showErrorMessage="1" xr:uid="{5838899D-3707-4253-9E73-0BC1CB227C8C}">
          <x14:formula1>
            <xm:f>所属!$B$1:$Q$1</xm:f>
          </x14:formula1>
          <xm:sqref>B9 B10</xm:sqref>
        </x14:dataValidation>
        <x14:dataValidation type="list" allowBlank="1" showInputMessage="1" showErrorMessage="1" xr:uid="{762D5FCF-A4F2-4AE6-BCD2-460F8A7648D2}">
          <x14:formula1>
            <xm:f>機器!$B$2:$B$49</xm:f>
          </x14:formula1>
          <xm:sqref>A14:B33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ACF7-9723-4F19-A5AF-A0C663193E8A}">
  <sheetPr codeName="Sheet2">
    <tabColor theme="0" tint="-0.249977111117893"/>
    <pageSetUpPr fitToPage="1"/>
  </sheetPr>
  <dimension ref="A1:E66"/>
  <sheetViews>
    <sheetView showGridLines="0" topLeftCell="B1" workbookViewId="0">
      <pane ySplit="1" topLeftCell="A29" activePane="bottomLeft" state="frozen"/>
      <selection pane="bottomLeft" activeCell="C43" sqref="C43"/>
    </sheetView>
  </sheetViews>
  <sheetFormatPr defaultRowHeight="18.75"/>
  <cols>
    <col min="1" max="1" width="50.5" hidden="1" customWidth="1"/>
    <col min="2" max="2" width="43.875" customWidth="1"/>
    <col min="3" max="3" width="27.25" customWidth="1"/>
    <col min="4" max="4" width="15" style="57" customWidth="1"/>
  </cols>
  <sheetData>
    <row r="1" spans="1:5">
      <c r="A1" s="45" t="s">
        <v>65</v>
      </c>
      <c r="B1" s="54" t="s">
        <v>66</v>
      </c>
      <c r="C1" s="54" t="s">
        <v>67</v>
      </c>
      <c r="D1" s="53" t="s">
        <v>68</v>
      </c>
      <c r="E1" s="33" t="s">
        <v>69</v>
      </c>
    </row>
    <row r="2" spans="1:5">
      <c r="B2" s="50" t="s">
        <v>70</v>
      </c>
      <c r="C2" s="46"/>
      <c r="D2" s="55"/>
    </row>
    <row r="3" spans="1:5">
      <c r="A3" t="s">
        <v>74</v>
      </c>
      <c r="B3" s="46" t="s">
        <v>75</v>
      </c>
      <c r="C3" s="46" t="s">
        <v>76</v>
      </c>
      <c r="D3" s="55"/>
    </row>
    <row r="4" spans="1:5">
      <c r="A4" t="s">
        <v>77</v>
      </c>
      <c r="B4" s="46" t="s">
        <v>78</v>
      </c>
      <c r="C4" s="46" t="s">
        <v>76</v>
      </c>
      <c r="D4" s="55"/>
    </row>
    <row r="5" spans="1:5">
      <c r="A5" t="s">
        <v>79</v>
      </c>
      <c r="B5" s="46" t="s">
        <v>80</v>
      </c>
      <c r="C5" s="46" t="s">
        <v>76</v>
      </c>
      <c r="D5" s="55"/>
    </row>
    <row r="6" spans="1:5">
      <c r="A6" t="s">
        <v>81</v>
      </c>
      <c r="B6" s="46" t="s">
        <v>82</v>
      </c>
      <c r="C6" s="46" t="s">
        <v>83</v>
      </c>
      <c r="D6" s="55"/>
    </row>
    <row r="7" spans="1:5">
      <c r="B7" s="50" t="s">
        <v>84</v>
      </c>
      <c r="C7" s="46"/>
      <c r="D7" s="55"/>
    </row>
    <row r="8" spans="1:5">
      <c r="A8" t="s">
        <v>85</v>
      </c>
      <c r="B8" s="46" t="s">
        <v>86</v>
      </c>
      <c r="C8" s="46" t="s">
        <v>87</v>
      </c>
      <c r="D8" s="55"/>
    </row>
    <row r="9" spans="1:5">
      <c r="A9" t="s">
        <v>88</v>
      </c>
      <c r="B9" s="46" t="s">
        <v>89</v>
      </c>
      <c r="C9" s="46" t="s">
        <v>87</v>
      </c>
      <c r="D9" s="55"/>
    </row>
    <row r="10" spans="1:5">
      <c r="A10" t="s">
        <v>90</v>
      </c>
      <c r="B10" s="35" t="s">
        <v>91</v>
      </c>
      <c r="C10" s="35" t="s">
        <v>87</v>
      </c>
      <c r="D10" s="55"/>
    </row>
    <row r="11" spans="1:5">
      <c r="A11" t="s">
        <v>92</v>
      </c>
      <c r="B11" s="46" t="s">
        <v>93</v>
      </c>
      <c r="C11" s="46" t="s">
        <v>87</v>
      </c>
      <c r="D11" s="55"/>
    </row>
    <row r="12" spans="1:5">
      <c r="B12" s="50" t="s">
        <v>94</v>
      </c>
      <c r="C12" s="46"/>
      <c r="D12" s="55"/>
    </row>
    <row r="13" spans="1:5">
      <c r="A13" t="s">
        <v>95</v>
      </c>
      <c r="B13" s="46" t="s">
        <v>96</v>
      </c>
      <c r="C13" s="46" t="s">
        <v>97</v>
      </c>
      <c r="D13" s="55"/>
    </row>
    <row r="14" spans="1:5">
      <c r="A14" t="s">
        <v>98</v>
      </c>
      <c r="B14" s="46" t="s">
        <v>99</v>
      </c>
      <c r="C14" s="46" t="s">
        <v>100</v>
      </c>
      <c r="D14" s="55"/>
    </row>
    <row r="15" spans="1:5">
      <c r="A15" t="s">
        <v>104</v>
      </c>
      <c r="B15" s="46" t="s">
        <v>105</v>
      </c>
      <c r="C15" s="46" t="s">
        <v>106</v>
      </c>
      <c r="D15" s="55"/>
    </row>
    <row r="16" spans="1:5">
      <c r="A16" t="s">
        <v>107</v>
      </c>
      <c r="B16" s="46" t="s">
        <v>108</v>
      </c>
      <c r="C16" s="46" t="s">
        <v>109</v>
      </c>
      <c r="D16" s="55"/>
    </row>
    <row r="17" spans="1:4">
      <c r="A17" t="s">
        <v>110</v>
      </c>
      <c r="B17" s="46" t="s">
        <v>111</v>
      </c>
      <c r="C17" s="46" t="s">
        <v>112</v>
      </c>
      <c r="D17" s="55"/>
    </row>
    <row r="18" spans="1:4">
      <c r="A18" t="s">
        <v>113</v>
      </c>
      <c r="B18" s="46" t="s">
        <v>114</v>
      </c>
      <c r="C18" s="46" t="s">
        <v>115</v>
      </c>
      <c r="D18" s="55"/>
    </row>
    <row r="19" spans="1:4">
      <c r="A19" t="s">
        <v>116</v>
      </c>
      <c r="B19" s="46" t="s">
        <v>117</v>
      </c>
      <c r="C19" s="46" t="s">
        <v>118</v>
      </c>
      <c r="D19" s="55"/>
    </row>
    <row r="20" spans="1:4">
      <c r="A20" t="s">
        <v>119</v>
      </c>
      <c r="B20" s="46" t="s">
        <v>120</v>
      </c>
      <c r="C20" s="46" t="s">
        <v>121</v>
      </c>
      <c r="D20" s="55"/>
    </row>
    <row r="21" spans="1:4">
      <c r="A21" t="s">
        <v>122</v>
      </c>
      <c r="B21" s="46" t="s">
        <v>123</v>
      </c>
      <c r="C21" s="46" t="s">
        <v>124</v>
      </c>
      <c r="D21" s="55"/>
    </row>
    <row r="22" spans="1:4">
      <c r="A22" t="s">
        <v>125</v>
      </c>
      <c r="B22" s="46" t="s">
        <v>126</v>
      </c>
      <c r="C22" s="46" t="s">
        <v>112</v>
      </c>
      <c r="D22" s="55"/>
    </row>
    <row r="23" spans="1:4">
      <c r="B23" s="58" t="s">
        <v>127</v>
      </c>
      <c r="C23" s="35" t="s">
        <v>128</v>
      </c>
      <c r="D23" s="59"/>
    </row>
    <row r="24" spans="1:4">
      <c r="B24" s="51" t="s">
        <v>129</v>
      </c>
      <c r="C24" s="46"/>
      <c r="D24" s="55"/>
    </row>
    <row r="25" spans="1:4">
      <c r="A25" t="s">
        <v>130</v>
      </c>
      <c r="B25" s="46" t="s">
        <v>131</v>
      </c>
      <c r="C25" s="46" t="s">
        <v>132</v>
      </c>
      <c r="D25" s="55"/>
    </row>
    <row r="26" spans="1:4">
      <c r="B26" s="51" t="s">
        <v>133</v>
      </c>
      <c r="C26" s="46"/>
      <c r="D26" s="55"/>
    </row>
    <row r="27" spans="1:4">
      <c r="B27" s="35" t="s">
        <v>134</v>
      </c>
      <c r="C27" s="35" t="s">
        <v>135</v>
      </c>
      <c r="D27" s="60"/>
    </row>
    <row r="28" spans="1:4">
      <c r="B28" s="50" t="s">
        <v>136</v>
      </c>
      <c r="C28" s="46"/>
      <c r="D28" s="55"/>
    </row>
    <row r="29" spans="1:4">
      <c r="A29" s="25" t="s">
        <v>137</v>
      </c>
      <c r="B29" s="52" t="s">
        <v>138</v>
      </c>
      <c r="C29" s="46" t="s">
        <v>139</v>
      </c>
      <c r="D29" s="55"/>
    </row>
    <row r="30" spans="1:4">
      <c r="A30" s="25" t="s">
        <v>140</v>
      </c>
      <c r="B30" s="52" t="s">
        <v>141</v>
      </c>
      <c r="C30" s="46" t="s">
        <v>139</v>
      </c>
      <c r="D30" s="56"/>
    </row>
    <row r="31" spans="1:4">
      <c r="A31" s="25"/>
      <c r="B31" s="63" t="s">
        <v>279</v>
      </c>
      <c r="C31" s="46" t="s">
        <v>139</v>
      </c>
      <c r="D31" s="55"/>
    </row>
    <row r="32" spans="1:4">
      <c r="A32" t="s">
        <v>142</v>
      </c>
      <c r="B32" s="46" t="s">
        <v>143</v>
      </c>
      <c r="C32" s="46" t="s">
        <v>144</v>
      </c>
      <c r="D32" s="55"/>
    </row>
    <row r="33" spans="1:4">
      <c r="A33" t="s">
        <v>145</v>
      </c>
      <c r="B33" s="46" t="s">
        <v>146</v>
      </c>
      <c r="C33" s="46" t="s">
        <v>112</v>
      </c>
      <c r="D33" s="55"/>
    </row>
    <row r="34" spans="1:4">
      <c r="A34" t="s">
        <v>147</v>
      </c>
      <c r="B34" s="46" t="s">
        <v>148</v>
      </c>
      <c r="C34" s="46" t="s">
        <v>112</v>
      </c>
      <c r="D34" s="55"/>
    </row>
    <row r="35" spans="1:4">
      <c r="A35" s="25" t="s">
        <v>149</v>
      </c>
      <c r="B35" s="52" t="s">
        <v>150</v>
      </c>
      <c r="C35" s="46" t="s">
        <v>112</v>
      </c>
      <c r="D35" s="55"/>
    </row>
    <row r="36" spans="1:4">
      <c r="A36" s="25" t="s">
        <v>151</v>
      </c>
      <c r="B36" s="52" t="s">
        <v>152</v>
      </c>
      <c r="C36" s="46" t="s">
        <v>112</v>
      </c>
      <c r="D36" s="55"/>
    </row>
    <row r="37" spans="1:4">
      <c r="A37" s="25"/>
      <c r="B37" s="50" t="s">
        <v>153</v>
      </c>
      <c r="C37" s="46"/>
      <c r="D37" s="55"/>
    </row>
    <row r="38" spans="1:4">
      <c r="A38" t="s">
        <v>154</v>
      </c>
      <c r="B38" s="46" t="s">
        <v>155</v>
      </c>
      <c r="C38" s="46" t="s">
        <v>156</v>
      </c>
      <c r="D38" s="55"/>
    </row>
    <row r="39" spans="1:4">
      <c r="A39" t="s">
        <v>157</v>
      </c>
      <c r="B39" s="46" t="s">
        <v>158</v>
      </c>
      <c r="C39" s="46" t="s">
        <v>159</v>
      </c>
      <c r="D39" s="55"/>
    </row>
    <row r="40" spans="1:4">
      <c r="A40" t="s">
        <v>160</v>
      </c>
      <c r="B40" s="46" t="s">
        <v>161</v>
      </c>
      <c r="C40" s="46" t="s">
        <v>162</v>
      </c>
      <c r="D40" s="55"/>
    </row>
    <row r="41" spans="1:4">
      <c r="A41" t="s">
        <v>163</v>
      </c>
      <c r="B41" s="46" t="s">
        <v>164</v>
      </c>
      <c r="C41" s="46" t="s">
        <v>165</v>
      </c>
      <c r="D41" s="55"/>
    </row>
    <row r="42" spans="1:4">
      <c r="A42" t="s">
        <v>166</v>
      </c>
      <c r="B42" s="71" t="s">
        <v>283</v>
      </c>
      <c r="C42" s="46"/>
      <c r="D42" s="55"/>
    </row>
    <row r="43" spans="1:4">
      <c r="B43" s="71" t="s">
        <v>284</v>
      </c>
      <c r="C43" s="46" t="s">
        <v>112</v>
      </c>
      <c r="D43" s="55"/>
    </row>
    <row r="44" spans="1:4">
      <c r="A44" t="s">
        <v>168</v>
      </c>
      <c r="B44" s="50" t="s">
        <v>167</v>
      </c>
      <c r="C44" s="46"/>
      <c r="D44" s="55"/>
    </row>
    <row r="45" spans="1:4">
      <c r="B45" s="46" t="s">
        <v>169</v>
      </c>
      <c r="C45" s="46" t="s">
        <v>170</v>
      </c>
      <c r="D45" s="55"/>
    </row>
    <row r="46" spans="1:4">
      <c r="A46" t="s">
        <v>172</v>
      </c>
      <c r="B46" s="51" t="s">
        <v>171</v>
      </c>
      <c r="C46" s="46"/>
      <c r="D46" s="55"/>
    </row>
    <row r="47" spans="1:4">
      <c r="A47" t="s">
        <v>175</v>
      </c>
      <c r="B47" s="46" t="s">
        <v>173</v>
      </c>
      <c r="C47" s="46" t="s">
        <v>174</v>
      </c>
      <c r="D47" s="55"/>
    </row>
    <row r="48" spans="1:4">
      <c r="A48" t="s">
        <v>178</v>
      </c>
      <c r="B48" s="46" t="s">
        <v>176</v>
      </c>
      <c r="C48" s="46" t="s">
        <v>177</v>
      </c>
      <c r="D48" s="55"/>
    </row>
    <row r="49" spans="1:4">
      <c r="B49" s="46" t="s">
        <v>179</v>
      </c>
      <c r="C49" s="46" t="s">
        <v>180</v>
      </c>
      <c r="D49" s="55"/>
    </row>
    <row r="52" spans="1:4">
      <c r="A52" s="28" t="s">
        <v>182</v>
      </c>
      <c r="B52" t="s">
        <v>181</v>
      </c>
    </row>
    <row r="53" spans="1:4">
      <c r="A53" s="28" t="s">
        <v>184</v>
      </c>
      <c r="B53" s="48" t="s">
        <v>183</v>
      </c>
      <c r="C53" s="48" t="s">
        <v>112</v>
      </c>
    </row>
    <row r="54" spans="1:4">
      <c r="A54" t="s">
        <v>186</v>
      </c>
      <c r="B54" s="49" t="s">
        <v>185</v>
      </c>
      <c r="C54" s="48" t="s">
        <v>112</v>
      </c>
    </row>
    <row r="55" spans="1:4">
      <c r="A55" t="s">
        <v>190</v>
      </c>
      <c r="B55" s="48" t="s">
        <v>187</v>
      </c>
      <c r="C55" s="48" t="s">
        <v>188</v>
      </c>
      <c r="D55" s="57" t="s">
        <v>189</v>
      </c>
    </row>
    <row r="56" spans="1:4">
      <c r="A56" t="s">
        <v>192</v>
      </c>
      <c r="B56" s="48" t="s">
        <v>191</v>
      </c>
      <c r="C56" s="48" t="s">
        <v>132</v>
      </c>
      <c r="D56" s="57" t="s">
        <v>189</v>
      </c>
    </row>
    <row r="57" spans="1:4">
      <c r="A57" t="s">
        <v>195</v>
      </c>
      <c r="B57" s="48" t="s">
        <v>193</v>
      </c>
      <c r="C57" s="48" t="s">
        <v>194</v>
      </c>
      <c r="D57" s="57" t="s">
        <v>189</v>
      </c>
    </row>
    <row r="58" spans="1:4">
      <c r="A58" t="s">
        <v>198</v>
      </c>
      <c r="B58" s="48" t="s">
        <v>196</v>
      </c>
      <c r="C58" s="48" t="s">
        <v>197</v>
      </c>
      <c r="D58" s="57" t="s">
        <v>189</v>
      </c>
    </row>
    <row r="59" spans="1:4">
      <c r="A59" t="s">
        <v>200</v>
      </c>
      <c r="B59" s="47" t="s">
        <v>199</v>
      </c>
      <c r="C59" s="48" t="s">
        <v>76</v>
      </c>
      <c r="D59" s="57" t="s">
        <v>189</v>
      </c>
    </row>
    <row r="60" spans="1:4">
      <c r="A60" t="s">
        <v>204</v>
      </c>
      <c r="B60" s="48" t="s">
        <v>201</v>
      </c>
      <c r="C60" s="48" t="s">
        <v>202</v>
      </c>
      <c r="D60" s="57" t="s">
        <v>203</v>
      </c>
    </row>
    <row r="61" spans="1:4">
      <c r="A61" t="s">
        <v>207</v>
      </c>
      <c r="B61" s="48" t="s">
        <v>205</v>
      </c>
      <c r="C61" s="48" t="s">
        <v>206</v>
      </c>
      <c r="D61" s="57" t="s">
        <v>203</v>
      </c>
    </row>
    <row r="62" spans="1:4">
      <c r="A62" t="s">
        <v>211</v>
      </c>
      <c r="B62" s="48" t="s">
        <v>208</v>
      </c>
      <c r="C62" s="48" t="s">
        <v>209</v>
      </c>
      <c r="D62" s="57" t="s">
        <v>210</v>
      </c>
    </row>
    <row r="63" spans="1:4">
      <c r="A63" t="s">
        <v>214</v>
      </c>
      <c r="B63" s="61" t="s">
        <v>212</v>
      </c>
      <c r="C63" s="61" t="s">
        <v>213</v>
      </c>
      <c r="D63" s="57" t="s">
        <v>210</v>
      </c>
    </row>
    <row r="64" spans="1:4">
      <c r="A64" t="s">
        <v>71</v>
      </c>
      <c r="B64" s="48" t="s">
        <v>215</v>
      </c>
      <c r="C64" s="48" t="s">
        <v>216</v>
      </c>
      <c r="D64" s="57" t="s">
        <v>210</v>
      </c>
    </row>
    <row r="65" spans="1:4">
      <c r="A65" t="s">
        <v>101</v>
      </c>
      <c r="B65" s="46" t="s">
        <v>72</v>
      </c>
      <c r="C65" s="46" t="s">
        <v>73</v>
      </c>
      <c r="D65" s="55"/>
    </row>
    <row r="66" spans="1:4">
      <c r="B66" s="46" t="s">
        <v>102</v>
      </c>
      <c r="C66" s="46" t="s">
        <v>103</v>
      </c>
      <c r="D66" s="55"/>
    </row>
  </sheetData>
  <phoneticPr fontId="1"/>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0013-EE96-49CC-BC62-D94CFC0E4963}">
  <sheetPr codeName="Sheet4">
    <tabColor theme="0" tint="-0.249977111117893"/>
  </sheetPr>
  <dimension ref="A1:B40"/>
  <sheetViews>
    <sheetView topLeftCell="A16" workbookViewId="0">
      <selection activeCell="B2" sqref="B2"/>
    </sheetView>
  </sheetViews>
  <sheetFormatPr defaultRowHeight="18.75"/>
  <cols>
    <col min="1" max="1" width="32" customWidth="1"/>
    <col min="2" max="2" width="21" customWidth="1"/>
  </cols>
  <sheetData>
    <row r="1" spans="1:2">
      <c r="A1" t="s">
        <v>217</v>
      </c>
      <c r="B1" t="s">
        <v>218</v>
      </c>
    </row>
    <row r="2" spans="1:2">
      <c r="A2" t="s">
        <v>219</v>
      </c>
      <c r="B2" t="s">
        <v>219</v>
      </c>
    </row>
    <row r="3" spans="1:2">
      <c r="A3" t="s">
        <v>220</v>
      </c>
      <c r="B3" t="s">
        <v>220</v>
      </c>
    </row>
    <row r="4" spans="1:2">
      <c r="A4" t="s">
        <v>221</v>
      </c>
      <c r="B4" t="s">
        <v>221</v>
      </c>
    </row>
    <row r="5" spans="1:2">
      <c r="A5" t="s">
        <v>222</v>
      </c>
      <c r="B5" t="s">
        <v>222</v>
      </c>
    </row>
    <row r="6" spans="1:2">
      <c r="A6" t="s">
        <v>223</v>
      </c>
      <c r="B6" t="s">
        <v>224</v>
      </c>
    </row>
    <row r="7" spans="1:2">
      <c r="A7" t="s">
        <v>225</v>
      </c>
      <c r="B7" t="s">
        <v>223</v>
      </c>
    </row>
    <row r="8" spans="1:2">
      <c r="A8" t="s">
        <v>226</v>
      </c>
      <c r="B8" t="s">
        <v>225</v>
      </c>
    </row>
    <row r="9" spans="1:2">
      <c r="A9" t="s">
        <v>227</v>
      </c>
      <c r="B9" t="s">
        <v>226</v>
      </c>
    </row>
    <row r="10" spans="1:2">
      <c r="A10" t="s">
        <v>228</v>
      </c>
      <c r="B10" t="s">
        <v>227</v>
      </c>
    </row>
    <row r="11" spans="1:2">
      <c r="A11" t="s">
        <v>229</v>
      </c>
      <c r="B11" t="s">
        <v>228</v>
      </c>
    </row>
    <row r="12" spans="1:2">
      <c r="A12" t="s">
        <v>230</v>
      </c>
      <c r="B12" t="s">
        <v>229</v>
      </c>
    </row>
    <row r="13" spans="1:2">
      <c r="A13" t="s">
        <v>231</v>
      </c>
      <c r="B13" t="s">
        <v>230</v>
      </c>
    </row>
    <row r="14" spans="1:2">
      <c r="A14" t="s">
        <v>232</v>
      </c>
      <c r="B14" t="s">
        <v>231</v>
      </c>
    </row>
    <row r="15" spans="1:2">
      <c r="A15" t="s">
        <v>233</v>
      </c>
      <c r="B15" t="s">
        <v>232</v>
      </c>
    </row>
    <row r="16" spans="1:2">
      <c r="A16" t="s">
        <v>234</v>
      </c>
      <c r="B16" t="s">
        <v>235</v>
      </c>
    </row>
    <row r="17" spans="1:2">
      <c r="A17" t="s">
        <v>236</v>
      </c>
      <c r="B17" t="s">
        <v>237</v>
      </c>
    </row>
    <row r="18" spans="1:2">
      <c r="A18" t="s">
        <v>238</v>
      </c>
      <c r="B18" t="s">
        <v>239</v>
      </c>
    </row>
    <row r="19" spans="1:2">
      <c r="A19" t="s">
        <v>240</v>
      </c>
      <c r="B19" t="s">
        <v>241</v>
      </c>
    </row>
    <row r="20" spans="1:2">
      <c r="A20" t="s">
        <v>242</v>
      </c>
      <c r="B20" t="s">
        <v>238</v>
      </c>
    </row>
    <row r="21" spans="1:2">
      <c r="A21" t="s">
        <v>243</v>
      </c>
      <c r="B21" t="s">
        <v>240</v>
      </c>
    </row>
    <row r="22" spans="1:2">
      <c r="A22" t="s">
        <v>244</v>
      </c>
      <c r="B22" t="s">
        <v>242</v>
      </c>
    </row>
    <row r="23" spans="1:2">
      <c r="A23" t="s">
        <v>245</v>
      </c>
      <c r="B23" t="s">
        <v>243</v>
      </c>
    </row>
    <row r="24" spans="1:2">
      <c r="A24" t="s">
        <v>246</v>
      </c>
      <c r="B24" t="s">
        <v>244</v>
      </c>
    </row>
    <row r="25" spans="1:2">
      <c r="A25" t="s">
        <v>247</v>
      </c>
      <c r="B25" t="s">
        <v>245</v>
      </c>
    </row>
    <row r="26" spans="1:2">
      <c r="A26" t="s">
        <v>248</v>
      </c>
      <c r="B26" t="s">
        <v>246</v>
      </c>
    </row>
    <row r="27" spans="1:2">
      <c r="A27" t="s">
        <v>249</v>
      </c>
      <c r="B27" t="s">
        <v>247</v>
      </c>
    </row>
    <row r="28" spans="1:2">
      <c r="A28" t="s">
        <v>250</v>
      </c>
      <c r="B28" t="s">
        <v>248</v>
      </c>
    </row>
    <row r="29" spans="1:2">
      <c r="B29" t="s">
        <v>249</v>
      </c>
    </row>
    <row r="30" spans="1:2">
      <c r="B30" t="s">
        <v>250</v>
      </c>
    </row>
    <row r="31" spans="1:2">
      <c r="B31" t="s">
        <v>251</v>
      </c>
    </row>
    <row r="32" spans="1:2">
      <c r="B32" t="s">
        <v>252</v>
      </c>
    </row>
    <row r="33" spans="2:2">
      <c r="B33" t="s">
        <v>253</v>
      </c>
    </row>
    <row r="34" spans="2:2">
      <c r="B34" t="s">
        <v>254</v>
      </c>
    </row>
    <row r="35" spans="2:2">
      <c r="B35" t="s">
        <v>255</v>
      </c>
    </row>
    <row r="36" spans="2:2">
      <c r="B36" t="s">
        <v>256</v>
      </c>
    </row>
    <row r="37" spans="2:2">
      <c r="B37" t="s">
        <v>257</v>
      </c>
    </row>
    <row r="38" spans="2:2">
      <c r="B38" t="s">
        <v>258</v>
      </c>
    </row>
    <row r="39" spans="2:2">
      <c r="B39" t="s">
        <v>259</v>
      </c>
    </row>
    <row r="40" spans="2:2">
      <c r="B40" t="s">
        <v>260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0313A-0100-4AFB-BC8C-C8B070E53C44}">
  <sheetPr codeName="Sheet5">
    <tabColor theme="0" tint="-0.249977111117893"/>
  </sheetPr>
  <dimension ref="A1:Q3"/>
  <sheetViews>
    <sheetView showGridLines="0" workbookViewId="0">
      <pane xSplit="1" ySplit="1" topLeftCell="L29" activePane="bottomRight" state="frozen"/>
      <selection pane="topRight" activeCell="C1" sqref="C1"/>
      <selection pane="bottomLeft" activeCell="A2" sqref="A2"/>
      <selection pane="bottomRight" activeCell="M1" sqref="M1"/>
    </sheetView>
  </sheetViews>
  <sheetFormatPr defaultColWidth="7.75" defaultRowHeight="18.75"/>
  <cols>
    <col min="1" max="17" width="21.25" style="38" customWidth="1"/>
    <col min="18" max="16384" width="7.75" style="38"/>
  </cols>
  <sheetData>
    <row r="1" spans="1:17">
      <c r="A1" s="35" t="s">
        <v>261</v>
      </c>
      <c r="B1" s="35" t="s">
        <v>262</v>
      </c>
      <c r="C1" s="35" t="s">
        <v>263</v>
      </c>
      <c r="D1" s="35" t="s">
        <v>264</v>
      </c>
      <c r="E1" s="35" t="s">
        <v>281</v>
      </c>
      <c r="F1" s="35" t="s">
        <v>265</v>
      </c>
      <c r="G1" s="35" t="s">
        <v>266</v>
      </c>
      <c r="H1" s="62" t="s">
        <v>278</v>
      </c>
      <c r="I1" s="35" t="s">
        <v>267</v>
      </c>
      <c r="J1" s="35" t="s">
        <v>268</v>
      </c>
      <c r="K1" s="35" t="s">
        <v>269</v>
      </c>
      <c r="L1" s="35" t="s">
        <v>270</v>
      </c>
      <c r="M1" s="35" t="s">
        <v>271</v>
      </c>
      <c r="N1" s="35" t="s">
        <v>272</v>
      </c>
      <c r="O1" s="35" t="s">
        <v>273</v>
      </c>
      <c r="P1" s="35" t="s">
        <v>274</v>
      </c>
      <c r="Q1" s="35" t="s">
        <v>275</v>
      </c>
    </row>
    <row r="2" spans="1:17">
      <c r="A2" s="35" t="s">
        <v>276</v>
      </c>
      <c r="B2" s="35"/>
      <c r="C2" s="35"/>
      <c r="D2" s="35"/>
      <c r="E2" s="35"/>
      <c r="F2" s="35"/>
      <c r="G2" s="35"/>
      <c r="H2" s="35"/>
      <c r="I2" s="35"/>
      <c r="J2" s="35"/>
      <c r="K2" s="35"/>
      <c r="L2" s="35"/>
      <c r="M2" s="35"/>
      <c r="N2" s="35"/>
      <c r="O2" s="35"/>
      <c r="P2" s="35"/>
      <c r="Q2" s="35"/>
    </row>
    <row r="3" spans="1:17">
      <c r="A3" s="35" t="s">
        <v>277</v>
      </c>
      <c r="B3" s="35"/>
      <c r="C3" s="35"/>
      <c r="D3" s="35"/>
      <c r="E3" s="35"/>
      <c r="F3" s="35"/>
      <c r="G3" s="35"/>
      <c r="H3" s="35"/>
      <c r="I3" s="35"/>
      <c r="J3" s="35"/>
      <c r="K3" s="35"/>
      <c r="L3" s="35"/>
      <c r="M3" s="35"/>
      <c r="N3" s="35"/>
      <c r="O3" s="35"/>
      <c r="P3" s="35"/>
      <c r="Q3" s="3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機器利用申請書</vt:lpstr>
      <vt:lpstr>機器</vt:lpstr>
      <vt:lpstr>職名</vt:lpstr>
      <vt:lpstr>所属</vt:lpstr>
      <vt:lpstr>機器!Print_Area</vt:lpstr>
      <vt:lpstr>機器利用申請書!Print_Area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ISHIGURO Misao</cp:lastModifiedBy>
  <cp:revision/>
  <dcterms:created xsi:type="dcterms:W3CDTF">2023-03-09T01:23:49Z</dcterms:created>
  <dcterms:modified xsi:type="dcterms:W3CDTF">2026-03-09T06:46:07Z</dcterms:modified>
  <cp:category/>
  <cp:contentStatus/>
</cp:coreProperties>
</file>