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\disk1\セミナー\R1 第36回セミナー（一般）\"/>
    </mc:Choice>
  </mc:AlternateContent>
  <workbookProtection workbookAlgorithmName="SHA-512" workbookHashValue="NCRh15DXd5ZJZ4wmzEnjr+ZXmqshUNpaF5M3msO/HzH16xKjfg2Slxa6eksUWTaY4BYNekM+k7g8fBH5iiYiFQ==" workbookSaltValue="v7G/18IOHsadRhi/jbCf6g==" workbookSpinCount="100000" lockStructure="1"/>
  <bookViews>
    <workbookView xWindow="2175" yWindow="210" windowWidth="20355" windowHeight="11910"/>
  </bookViews>
  <sheets>
    <sheet name="申請書" sheetId="5" r:id="rId1"/>
    <sheet name="講習会参加者名簿" sheetId="6" r:id="rId2"/>
    <sheet name="機器" sheetId="2" state="hidden" r:id="rId3"/>
    <sheet name="所属" sheetId="3" state="hidden" r:id="rId4"/>
  </sheets>
  <definedNames>
    <definedName name="学科">機器!$E$2:$E$35</definedName>
    <definedName name="学科等" localSheetId="0">OFFSET(所属!$A$2,0,MATCH(!$D$7:$G$7,部局等,0)-1,COUNTA(OFFSET(所属!$A:$A,0,MATCH(!$D$7:$G$7,部局等,0)-1))-1,1)</definedName>
    <definedName name="学科等">OFFSET(所属!$A$2,0,MATCH(!$A1,部局等,0)-1,COUNTA(OFFSET(所属!$A:$A,0,MATCH(!$A1,部局等,0)-1))-1,1)</definedName>
    <definedName name="学科等２">OFFSET(所属!$A$2,0,MATCH(!$D$13:$G$13,部局等,0)-1,COUNTA(OFFSET(所属!$A:$A,0,MATCH(!$D$13:$G$13,部局等,0)-1))-1,1)</definedName>
    <definedName name="学部等">機器!$D$2:$D$20</definedName>
    <definedName name="機器リスト">OFFSET(機器!$A$2,0,0,COUNTA(機器!$A:$A)-1,1)</definedName>
    <definedName name="講座">機器!$F$2:$F$62</definedName>
    <definedName name="講座等">OFFSET(所属!$A$14,0,MATCH(!$D$7:$G$7,部局等,0)-1,COUNTA(OFFSET(所属!$A:$A,0,MATCH(!$D$7:$G$7,部局等,0)-1))-1,1)</definedName>
    <definedName name="講座等２">OFFSET(所属!$A$14,0,MATCH(!$D$13:$G$13,部局等,0)-1,COUNTA(OFFSET(所属!$A:$A,0,MATCH(!$D$13:$G$13,部局等,0)-1)),1)</definedName>
    <definedName name="講習会">OFFSET(機器!$B$2,0,0,COUNTA(機器!$B:$B),1)</definedName>
    <definedName name="所属">OFFSET(機器!$D$2,0,0,COUNTA(機器!$D:$D),1)</definedName>
    <definedName name="職名">OFFSET(機器!$C$2,0,0,COUNTA(機器!$C:$C),1)</definedName>
    <definedName name="職名２">OFFSET(機器!C$2,0,0,COUNTA(機器!$G:$G),1)</definedName>
    <definedName name="部局等">OFFSET(所属!$A$1,0,0,1,COUNTA(所属!$1:$1))</definedName>
    <definedName name="部局等2">OFFSET(所属!$A$1,0,0,1,COUNTA(所属!$1:$1))</definedName>
  </definedNames>
  <calcPr calcId="162913"/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2" i="6"/>
  <c r="B2" i="6" l="1"/>
  <c r="D2" i="6"/>
  <c r="E2" i="6"/>
  <c r="F2" i="6"/>
  <c r="B3" i="6"/>
  <c r="D3" i="6"/>
  <c r="E3" i="6"/>
  <c r="F3" i="6"/>
  <c r="B4" i="6"/>
  <c r="D4" i="6"/>
  <c r="E4" i="6"/>
  <c r="F4" i="6"/>
  <c r="B5" i="6"/>
  <c r="D5" i="6"/>
  <c r="E5" i="6"/>
  <c r="F5" i="6"/>
  <c r="B6" i="6"/>
  <c r="D6" i="6"/>
  <c r="E6" i="6"/>
  <c r="F6" i="6"/>
  <c r="B7" i="6"/>
  <c r="D7" i="6"/>
  <c r="E7" i="6"/>
  <c r="F7" i="6"/>
  <c r="B8" i="6"/>
  <c r="D8" i="6"/>
  <c r="E8" i="6"/>
  <c r="F8" i="6"/>
  <c r="B9" i="6"/>
  <c r="D9" i="6"/>
  <c r="E9" i="6"/>
  <c r="F9" i="6"/>
  <c r="B10" i="6"/>
  <c r="D10" i="6"/>
  <c r="E10" i="6"/>
  <c r="F10" i="6"/>
  <c r="B11" i="6"/>
  <c r="D11" i="6"/>
  <c r="E11" i="6"/>
  <c r="F11" i="6"/>
  <c r="B12" i="6"/>
  <c r="D12" i="6"/>
  <c r="E12" i="6"/>
  <c r="F12" i="6"/>
  <c r="B13" i="6"/>
  <c r="D13" i="6"/>
  <c r="E13" i="6"/>
  <c r="F13" i="6"/>
  <c r="B14" i="6"/>
  <c r="D14" i="6"/>
  <c r="E14" i="6"/>
  <c r="F14" i="6"/>
  <c r="B15" i="6"/>
  <c r="D15" i="6"/>
  <c r="E15" i="6"/>
  <c r="F15" i="6"/>
  <c r="B16" i="6"/>
  <c r="D16" i="6"/>
  <c r="E16" i="6"/>
  <c r="F16" i="6"/>
  <c r="B17" i="6"/>
  <c r="D17" i="6"/>
  <c r="E17" i="6"/>
  <c r="F17" i="6"/>
  <c r="B18" i="6"/>
  <c r="D18" i="6"/>
  <c r="E18" i="6"/>
  <c r="F18" i="6"/>
  <c r="B19" i="6"/>
  <c r="D19" i="6"/>
  <c r="E19" i="6"/>
  <c r="F19" i="6"/>
  <c r="B20" i="6"/>
  <c r="D20" i="6"/>
  <c r="E20" i="6"/>
  <c r="F20" i="6"/>
  <c r="B21" i="6"/>
  <c r="D21" i="6"/>
  <c r="E21" i="6"/>
  <c r="F21" i="6"/>
  <c r="B22" i="6"/>
  <c r="D22" i="6"/>
  <c r="E22" i="6"/>
  <c r="F22" i="6"/>
  <c r="B23" i="6"/>
  <c r="D23" i="6"/>
  <c r="E23" i="6"/>
  <c r="F23" i="6"/>
  <c r="B24" i="6"/>
  <c r="D24" i="6"/>
  <c r="E24" i="6"/>
  <c r="F24" i="6"/>
  <c r="B25" i="6"/>
  <c r="D25" i="6"/>
  <c r="E25" i="6"/>
  <c r="F25" i="6"/>
  <c r="B26" i="6"/>
  <c r="D26" i="6"/>
  <c r="E26" i="6"/>
  <c r="F26" i="6"/>
  <c r="B27" i="6"/>
  <c r="D27" i="6"/>
  <c r="E27" i="6"/>
  <c r="F27" i="6"/>
  <c r="B28" i="6"/>
  <c r="D28" i="6"/>
  <c r="E28" i="6"/>
  <c r="F28" i="6"/>
  <c r="B29" i="6"/>
  <c r="D29" i="6"/>
  <c r="E29" i="6"/>
  <c r="F29" i="6"/>
  <c r="B30" i="6"/>
  <c r="D30" i="6"/>
  <c r="E30" i="6"/>
  <c r="F30" i="6"/>
  <c r="B31" i="6"/>
  <c r="D31" i="6"/>
  <c r="E31" i="6"/>
  <c r="F31" i="6"/>
  <c r="B32" i="6"/>
  <c r="D32" i="6"/>
  <c r="E32" i="6"/>
  <c r="F32" i="6"/>
  <c r="B33" i="6"/>
  <c r="D33" i="6"/>
  <c r="E33" i="6"/>
  <c r="F33" i="6"/>
  <c r="B45" i="2" l="1"/>
  <c r="K2" i="6"/>
</calcChain>
</file>

<file path=xl/sharedStrings.xml><?xml version="1.0" encoding="utf-8"?>
<sst xmlns="http://schemas.openxmlformats.org/spreadsheetml/2006/main" count="370" uniqueCount="320">
  <si>
    <t>（氏名）</t>
    <rPh sb="1" eb="3">
      <t>シメイ</t>
    </rPh>
    <phoneticPr fontId="2"/>
  </si>
  <si>
    <t>（職名）</t>
    <rPh sb="1" eb="3">
      <t>ショクメイ</t>
    </rPh>
    <phoneticPr fontId="2"/>
  </si>
  <si>
    <t>助手</t>
    <rPh sb="0" eb="2">
      <t>ジョシュ</t>
    </rPh>
    <phoneticPr fontId="2"/>
  </si>
  <si>
    <t>電子メールアドレス</t>
    <rPh sb="0" eb="2">
      <t>デンシ</t>
    </rPh>
    <phoneticPr fontId="2"/>
  </si>
  <si>
    <t>教授</t>
    <rPh sb="0" eb="2">
      <t>キョウジュ</t>
    </rPh>
    <phoneticPr fontId="2"/>
  </si>
  <si>
    <t>氏　　　名</t>
    <rPh sb="0" eb="1">
      <t>シ</t>
    </rPh>
    <rPh sb="4" eb="5">
      <t>メイ</t>
    </rPh>
    <phoneticPr fontId="2"/>
  </si>
  <si>
    <r>
      <t>職名</t>
    </r>
    <r>
      <rPr>
        <sz val="8"/>
        <rFont val="ＭＳ Ｐ明朝"/>
        <family val="1"/>
        <charset val="128"/>
      </rPr>
      <t>（学年）</t>
    </r>
    <rPh sb="0" eb="2">
      <t>ショクメイ</t>
    </rPh>
    <rPh sb="3" eb="5">
      <t>ガクネン</t>
    </rPh>
    <phoneticPr fontId="2"/>
  </si>
  <si>
    <t>2.FT-NMR 500 MHz</t>
  </si>
  <si>
    <t>3.FT-NMR 500 MHz(固体)</t>
  </si>
  <si>
    <t>4.FT-NMR 600MHz</t>
  </si>
  <si>
    <t>5.ESR</t>
  </si>
  <si>
    <t>6.MS JMS-700</t>
  </si>
  <si>
    <t>7.MS K-9</t>
  </si>
  <si>
    <t>8.MS(GCmateⅡ)</t>
  </si>
  <si>
    <t>9.液クロ</t>
  </si>
  <si>
    <t>10.TEM(Hitachi 100kV)</t>
  </si>
  <si>
    <t>11.TEM(JEOL 200kV)</t>
  </si>
  <si>
    <t>12.オスミウムコーター</t>
  </si>
  <si>
    <t>1.FT-NMR 400 MHz</t>
    <phoneticPr fontId="2"/>
  </si>
  <si>
    <t>機器リスト</t>
    <rPh sb="0" eb="2">
      <t>キキ</t>
    </rPh>
    <phoneticPr fontId="2"/>
  </si>
  <si>
    <t>電子メールアドレス</t>
  </si>
  <si>
    <t>内線</t>
    <rPh sb="0" eb="2">
      <t>ナイセン</t>
    </rPh>
    <phoneticPr fontId="2"/>
  </si>
  <si>
    <t>講習会</t>
    <rPh sb="0" eb="3">
      <t>コウシュウカイ</t>
    </rPh>
    <phoneticPr fontId="2"/>
  </si>
  <si>
    <t>参加希望</t>
    <rPh sb="0" eb="2">
      <t>サンカ</t>
    </rPh>
    <rPh sb="2" eb="4">
      <t>キボウ</t>
    </rPh>
    <phoneticPr fontId="2"/>
  </si>
  <si>
    <t>講習済み</t>
    <rPh sb="0" eb="2">
      <t>コウシュウ</t>
    </rPh>
    <rPh sb="2" eb="3">
      <t>ズ</t>
    </rPh>
    <phoneticPr fontId="2"/>
  </si>
  <si>
    <t>職名</t>
    <rPh sb="0" eb="2">
      <t>ショクメイ</t>
    </rPh>
    <phoneticPr fontId="2"/>
  </si>
  <si>
    <t>准教授</t>
    <rPh sb="0" eb="3">
      <t>ジュンキョウジュ</t>
    </rPh>
    <phoneticPr fontId="2"/>
  </si>
  <si>
    <t>助教</t>
    <rPh sb="0" eb="1">
      <t>ジョ</t>
    </rPh>
    <rPh sb="1" eb="2">
      <t>キョウ</t>
    </rPh>
    <phoneticPr fontId="2"/>
  </si>
  <si>
    <t>教育学部</t>
    <rPh sb="0" eb="2">
      <t>キョウイク</t>
    </rPh>
    <rPh sb="2" eb="4">
      <t>ガクブ</t>
    </rPh>
    <phoneticPr fontId="2"/>
  </si>
  <si>
    <t>地域科学部</t>
    <rPh sb="0" eb="2">
      <t>チイキ</t>
    </rPh>
    <rPh sb="2" eb="5">
      <t>カガクブ</t>
    </rPh>
    <phoneticPr fontId="2"/>
  </si>
  <si>
    <t>工学部</t>
    <rPh sb="0" eb="3">
      <t>コウガクブ</t>
    </rPh>
    <phoneticPr fontId="2"/>
  </si>
  <si>
    <t xml:space="preserve">社会基盤工学科 </t>
  </si>
  <si>
    <t xml:space="preserve">応用化学科 </t>
  </si>
  <si>
    <t xml:space="preserve">物質機能工学講座 </t>
  </si>
  <si>
    <t xml:space="preserve">電気電子工学科  </t>
  </si>
  <si>
    <t xml:space="preserve">生命工学科  </t>
  </si>
  <si>
    <t xml:space="preserve">応用情報学科  </t>
  </si>
  <si>
    <t xml:space="preserve">機能材料工学科  </t>
  </si>
  <si>
    <t xml:space="preserve">材料プロセス工学講座 </t>
  </si>
  <si>
    <t xml:space="preserve">人間情報システム工学科  </t>
  </si>
  <si>
    <t xml:space="preserve">システムデザイン講座 </t>
  </si>
  <si>
    <t>地圏マネジメント工学講座</t>
    <phoneticPr fontId="2"/>
  </si>
  <si>
    <t>構造設計学講座</t>
    <phoneticPr fontId="2"/>
  </si>
  <si>
    <t>環境保全学講座</t>
    <phoneticPr fontId="2"/>
  </si>
  <si>
    <t xml:space="preserve">都市デザイン学講座 </t>
  </si>
  <si>
    <t>分子設計工学講座</t>
    <phoneticPr fontId="2"/>
  </si>
  <si>
    <t>物質変換工学講座</t>
  </si>
  <si>
    <t>固体電子工学講座</t>
  </si>
  <si>
    <t>電気エネルギー工学講座</t>
  </si>
  <si>
    <t xml:space="preserve">情報システム工学講座 </t>
    <phoneticPr fontId="2"/>
  </si>
  <si>
    <t>機械システム工学科</t>
  </si>
  <si>
    <t>設計力学講座</t>
  </si>
  <si>
    <t>創造システム工学講座</t>
  </si>
  <si>
    <t>流体システム工学講座</t>
  </si>
  <si>
    <t xml:space="preserve">熱エネルギー工学講座 </t>
    <phoneticPr fontId="2"/>
  </si>
  <si>
    <t>生体物質工学講座</t>
  </si>
  <si>
    <t>生体反応工学講座</t>
  </si>
  <si>
    <t>応用分子生物学講座</t>
  </si>
  <si>
    <t xml:space="preserve">生命情報工学講座 </t>
  </si>
  <si>
    <t>材料物性工学講座</t>
  </si>
  <si>
    <t>材料創成工学講座</t>
  </si>
  <si>
    <t xml:space="preserve">メディア情報講座 </t>
  </si>
  <si>
    <t>知識情報講座</t>
  </si>
  <si>
    <t>情報環境講座</t>
  </si>
  <si>
    <t>情報基礎講座</t>
  </si>
  <si>
    <t xml:space="preserve">エネルギー制御工学講座 </t>
  </si>
  <si>
    <t>機械情報工学講座</t>
  </si>
  <si>
    <t>知能制御システム工学講座</t>
  </si>
  <si>
    <t>人間支援システム工学講座</t>
  </si>
  <si>
    <t>数理デザイン工学科</t>
  </si>
  <si>
    <t>計算数理講座</t>
  </si>
  <si>
    <t>マテリアルデザイン講座</t>
    <phoneticPr fontId="2"/>
  </si>
  <si>
    <t>理科教育</t>
    <rPh sb="0" eb="2">
      <t>リカ</t>
    </rPh>
    <rPh sb="2" eb="4">
      <t>キョウイク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</si>
  <si>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</si>
  <si>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</si>
  <si>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</si>
  <si>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</si>
  <si>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地域政策学科</t>
    <rPh sb="0" eb="2">
      <t>チイキ</t>
    </rPh>
    <rPh sb="2" eb="4">
      <t>セイサク</t>
    </rPh>
    <rPh sb="4" eb="6">
      <t>ガッカ</t>
    </rPh>
    <phoneticPr fontId="2"/>
  </si>
  <si>
    <t>地域政策</t>
    <rPh sb="0" eb="2">
      <t>チイキ</t>
    </rPh>
    <rPh sb="2" eb="4">
      <t>セイサク</t>
    </rPh>
    <phoneticPr fontId="2"/>
  </si>
  <si>
    <t>地域環境</t>
    <rPh sb="0" eb="2">
      <t>チイキ</t>
    </rPh>
    <rPh sb="2" eb="4">
      <t>カンキョウ</t>
    </rPh>
    <phoneticPr fontId="2"/>
  </si>
  <si>
    <t>地域文化学科</t>
    <rPh sb="0" eb="2">
      <t>チイキ</t>
    </rPh>
    <rPh sb="2" eb="4">
      <t>ブンカ</t>
    </rPh>
    <rPh sb="4" eb="6">
      <t>ガッカ</t>
    </rPh>
    <phoneticPr fontId="2"/>
  </si>
  <si>
    <t>地域文化</t>
    <rPh sb="0" eb="2">
      <t>チイキ</t>
    </rPh>
    <rPh sb="2" eb="4">
      <t>ブンカ</t>
    </rPh>
    <phoneticPr fontId="2"/>
  </si>
  <si>
    <t>地域構造</t>
    <rPh sb="0" eb="2">
      <t>チイキ</t>
    </rPh>
    <rPh sb="2" eb="4">
      <t>コウゾウ</t>
    </rPh>
    <phoneticPr fontId="2"/>
  </si>
  <si>
    <t>大学院医学系研究科</t>
    <phoneticPr fontId="2"/>
  </si>
  <si>
    <t>医科学専攻</t>
    <phoneticPr fontId="2"/>
  </si>
  <si>
    <t>分子・構造学講座</t>
    <phoneticPr fontId="2"/>
  </si>
  <si>
    <t>病態制御学講座</t>
    <phoneticPr fontId="2"/>
  </si>
  <si>
    <t xml:space="preserve">神経統御学講座 </t>
    <phoneticPr fontId="2"/>
  </si>
  <si>
    <t>腫瘍制御学講座</t>
    <phoneticPr fontId="2"/>
  </si>
  <si>
    <t>医療管理学講座</t>
    <phoneticPr fontId="2"/>
  </si>
  <si>
    <t>再生医科学専攻</t>
    <phoneticPr fontId="2"/>
  </si>
  <si>
    <t xml:space="preserve">再生分子統御学講座 </t>
    <phoneticPr fontId="2"/>
  </si>
  <si>
    <t>再生工学講座</t>
    <phoneticPr fontId="2"/>
  </si>
  <si>
    <t>再生応用学講座</t>
    <phoneticPr fontId="2"/>
  </si>
  <si>
    <t>地域医療医学センター</t>
    <phoneticPr fontId="2"/>
  </si>
  <si>
    <t>医学部</t>
    <rPh sb="0" eb="3">
      <t>イガクブ</t>
    </rPh>
    <phoneticPr fontId="2"/>
  </si>
  <si>
    <t>看護学科</t>
    <rPh sb="0" eb="2">
      <t>カンゴ</t>
    </rPh>
    <rPh sb="2" eb="4">
      <t>ガッカ</t>
    </rPh>
    <phoneticPr fontId="2"/>
  </si>
  <si>
    <t>医学教育開発研究センター</t>
    <phoneticPr fontId="2"/>
  </si>
  <si>
    <t>応用生物科学科</t>
    <phoneticPr fontId="2"/>
  </si>
  <si>
    <t>応用生命科学講座</t>
    <phoneticPr fontId="2"/>
  </si>
  <si>
    <t xml:space="preserve">応用生物科学科 </t>
    <phoneticPr fontId="2"/>
  </si>
  <si>
    <t>生物生産科学講座</t>
    <phoneticPr fontId="2"/>
  </si>
  <si>
    <t>生物環境科学講座</t>
    <phoneticPr fontId="2"/>
  </si>
  <si>
    <t>獣医学講座</t>
    <phoneticPr fontId="2"/>
  </si>
  <si>
    <t xml:space="preserve">大学院連合農学研究科 </t>
    <phoneticPr fontId="2"/>
  </si>
  <si>
    <t>生物生産科学</t>
    <phoneticPr fontId="2"/>
  </si>
  <si>
    <t>生物環境科学</t>
    <phoneticPr fontId="2"/>
  </si>
  <si>
    <t>生物資源科学</t>
    <phoneticPr fontId="2"/>
  </si>
  <si>
    <t>附属岐阜フィールド科学教育研究センター</t>
    <phoneticPr fontId="2"/>
  </si>
  <si>
    <t>附属野生動物管理学研究センター</t>
    <phoneticPr fontId="2"/>
  </si>
  <si>
    <t>工学研究科</t>
    <phoneticPr fontId="2"/>
  </si>
  <si>
    <t>環境エネルギーシステム専攻</t>
    <phoneticPr fontId="2"/>
  </si>
  <si>
    <t>再生可能エネルギーシステム</t>
    <phoneticPr fontId="2"/>
  </si>
  <si>
    <t>環境システム</t>
    <phoneticPr fontId="2"/>
  </si>
  <si>
    <t>バイオマス変換システム</t>
    <phoneticPr fontId="2"/>
  </si>
  <si>
    <t>ハイドレ-ド高圧物性工学</t>
    <phoneticPr fontId="2"/>
  </si>
  <si>
    <t>ものづくり技術教育支援センター</t>
    <phoneticPr fontId="2"/>
  </si>
  <si>
    <t>大学院連合獣医学研究科</t>
    <phoneticPr fontId="2"/>
  </si>
  <si>
    <t>大学院連合創薬医療情報研究科</t>
    <phoneticPr fontId="2"/>
  </si>
  <si>
    <t>創薬科学専攻</t>
    <phoneticPr fontId="2"/>
  </si>
  <si>
    <t>生命分子科学研究領域</t>
    <phoneticPr fontId="2"/>
  </si>
  <si>
    <t xml:space="preserve">システム生命工学研究領域 </t>
    <phoneticPr fontId="2"/>
  </si>
  <si>
    <t>医療情報学専攻</t>
    <phoneticPr fontId="2"/>
  </si>
  <si>
    <t>生命情報研究領域</t>
    <phoneticPr fontId="2"/>
  </si>
  <si>
    <t>生体制御研究領域</t>
    <phoneticPr fontId="2"/>
  </si>
  <si>
    <t>流域圏科学研究センター</t>
    <phoneticPr fontId="2"/>
  </si>
  <si>
    <t xml:space="preserve">植生資源研究部門 </t>
    <phoneticPr fontId="2"/>
  </si>
  <si>
    <t>水系安全研究部門</t>
    <phoneticPr fontId="2"/>
  </si>
  <si>
    <t>流域情報研究部門</t>
    <phoneticPr fontId="2"/>
  </si>
  <si>
    <t>流域水環境リーダー育成プログラム推進室</t>
    <phoneticPr fontId="2"/>
  </si>
  <si>
    <t>生命科学総合研究支援センター</t>
    <phoneticPr fontId="2"/>
  </si>
  <si>
    <t>ゲノム研究分野</t>
    <phoneticPr fontId="2"/>
  </si>
  <si>
    <t>嫌気性菌研究分野</t>
    <phoneticPr fontId="2"/>
  </si>
  <si>
    <t>動物実験分野</t>
    <phoneticPr fontId="2"/>
  </si>
  <si>
    <t>機器分析分野</t>
    <phoneticPr fontId="2"/>
  </si>
  <si>
    <t>金型創成技術研究センター</t>
    <phoneticPr fontId="2"/>
  </si>
  <si>
    <t>未来型太陽光発電システム研究センター</t>
    <phoneticPr fontId="2"/>
  </si>
  <si>
    <t>学科</t>
    <rPh sb="0" eb="2">
      <t>ガッカ</t>
    </rPh>
    <phoneticPr fontId="2"/>
  </si>
  <si>
    <t>学部等</t>
    <rPh sb="0" eb="2">
      <t>ガクブ</t>
    </rPh>
    <rPh sb="2" eb="3">
      <t>トウ</t>
    </rPh>
    <phoneticPr fontId="2"/>
  </si>
  <si>
    <t>講座</t>
    <rPh sb="0" eb="2">
      <t>コウザ</t>
    </rPh>
    <phoneticPr fontId="2"/>
  </si>
  <si>
    <t>職名２</t>
    <rPh sb="0" eb="2">
      <t>ショクメイ</t>
    </rPh>
    <phoneticPr fontId="2"/>
  </si>
  <si>
    <t>D3</t>
    <phoneticPr fontId="2"/>
  </si>
  <si>
    <t>D2</t>
    <phoneticPr fontId="2"/>
  </si>
  <si>
    <t>D1</t>
    <phoneticPr fontId="2"/>
  </si>
  <si>
    <t>M2</t>
    <phoneticPr fontId="2"/>
  </si>
  <si>
    <t>M1</t>
    <phoneticPr fontId="2"/>
  </si>
  <si>
    <t>B4</t>
    <phoneticPr fontId="2"/>
  </si>
  <si>
    <t>研究生</t>
    <rPh sb="0" eb="3">
      <t>ケンキュウセイ</t>
    </rPh>
    <phoneticPr fontId="2"/>
  </si>
  <si>
    <t>講師</t>
    <rPh sb="0" eb="2">
      <t>コウシ</t>
    </rPh>
    <phoneticPr fontId="2"/>
  </si>
  <si>
    <t>技術専門職員</t>
    <rPh sb="0" eb="2">
      <t>ギジュツ</t>
    </rPh>
    <rPh sb="2" eb="4">
      <t>センモン</t>
    </rPh>
    <rPh sb="4" eb="6">
      <t>ショクイン</t>
    </rPh>
    <phoneticPr fontId="2"/>
  </si>
  <si>
    <t>TEL：</t>
    <phoneticPr fontId="2"/>
  </si>
  <si>
    <t>FAX：</t>
    <phoneticPr fontId="2"/>
  </si>
  <si>
    <t>（</t>
    <phoneticPr fontId="2"/>
  </si>
  <si>
    <t>）</t>
    <phoneticPr fontId="2"/>
  </si>
  <si>
    <t>指導教員
（連絡責任者）</t>
    <rPh sb="0" eb="2">
      <t>シドウ</t>
    </rPh>
    <rPh sb="2" eb="4">
      <t>キョウイン</t>
    </rPh>
    <rPh sb="6" eb="8">
      <t>レンラク</t>
    </rPh>
    <rPh sb="8" eb="11">
      <t>セキニンシャ</t>
    </rPh>
    <phoneticPr fontId="2"/>
  </si>
  <si>
    <t>応用生物科学部</t>
    <rPh sb="6" eb="7">
      <t>ブ</t>
    </rPh>
    <phoneticPr fontId="2"/>
  </si>
  <si>
    <t>B5</t>
  </si>
  <si>
    <t>B6</t>
  </si>
  <si>
    <t>研究員</t>
    <rPh sb="0" eb="2">
      <t>ケンキュウ</t>
    </rPh>
    <rPh sb="2" eb="3">
      <t>イン</t>
    </rPh>
    <phoneticPr fontId="2"/>
  </si>
  <si>
    <t>研究補助員</t>
    <rPh sb="0" eb="2">
      <t>ケンキュウ</t>
    </rPh>
    <rPh sb="2" eb="5">
      <t>ホジョイン</t>
    </rPh>
    <phoneticPr fontId="2"/>
  </si>
  <si>
    <t>技術職員</t>
    <rPh sb="0" eb="2">
      <t>ギジュツ</t>
    </rPh>
    <rPh sb="2" eb="4">
      <t>ショクイン</t>
    </rPh>
    <phoneticPr fontId="2"/>
  </si>
  <si>
    <t>13.イオンミリング・ディンプルグラインダー</t>
    <phoneticPr fontId="2"/>
  </si>
  <si>
    <t>14.精密イオンポリッシング装置</t>
    <rPh sb="3" eb="5">
      <t>セイミツ</t>
    </rPh>
    <rPh sb="14" eb="16">
      <t>ソウチ</t>
    </rPh>
    <phoneticPr fontId="2"/>
  </si>
  <si>
    <t>15.SEM-4300（高分解能・EDX装備）</t>
    <rPh sb="12" eb="16">
      <t>コウブンカイノウ</t>
    </rPh>
    <rPh sb="20" eb="22">
      <t>ソウビ</t>
    </rPh>
    <phoneticPr fontId="2"/>
  </si>
  <si>
    <t>16.SEM-4800</t>
    <phoneticPr fontId="2"/>
  </si>
  <si>
    <t>17.SEM-3000N（低真空も可）</t>
    <rPh sb="13" eb="16">
      <t>テイシンクウ</t>
    </rPh>
    <rPh sb="17" eb="18">
      <t>カ</t>
    </rPh>
    <phoneticPr fontId="2"/>
  </si>
  <si>
    <t>18.ESCA(Quantera)</t>
    <phoneticPr fontId="2"/>
  </si>
  <si>
    <t>19.CD</t>
    <phoneticPr fontId="2"/>
  </si>
  <si>
    <t>20.ICP-AES</t>
    <phoneticPr fontId="2"/>
  </si>
  <si>
    <t>21.透過式FT-IR（ﾊﾟｰｷﾝｴﾙﾏｰ）</t>
    <phoneticPr fontId="2"/>
  </si>
  <si>
    <t>22.反射式顕微FT-IR（日本分光）</t>
    <rPh sb="14" eb="16">
      <t>ニホン</t>
    </rPh>
    <rPh sb="16" eb="18">
      <t>ブンコウ</t>
    </rPh>
    <phoneticPr fontId="2"/>
  </si>
  <si>
    <t>23.プローブ式FT-IR</t>
    <phoneticPr fontId="2"/>
  </si>
  <si>
    <t>24.接触式顕微FT-IR</t>
    <phoneticPr fontId="2"/>
  </si>
  <si>
    <t>25.UV-Vis</t>
    <phoneticPr fontId="2"/>
  </si>
  <si>
    <t>26.カメラ･ビデオ･サーモカメラ･PIVシステム</t>
    <phoneticPr fontId="2"/>
  </si>
  <si>
    <t>28.SPM</t>
    <phoneticPr fontId="2"/>
  </si>
  <si>
    <t>29.CHNO分析装置</t>
    <phoneticPr fontId="2"/>
  </si>
  <si>
    <t>30.顕微レーザーラマン</t>
    <phoneticPr fontId="2"/>
  </si>
  <si>
    <t>31.熱分析 DSC,TMA,TG-DTA</t>
    <phoneticPr fontId="2"/>
  </si>
  <si>
    <t>33.テラヘルツ分光走査型顕微鏡</t>
    <phoneticPr fontId="2"/>
  </si>
  <si>
    <t>34X線マイクロCTスキャン</t>
    <rPh sb="3" eb="4">
      <t>セン</t>
    </rPh>
    <phoneticPr fontId="2"/>
  </si>
  <si>
    <t>35デジタルマイクロスコープ</t>
    <phoneticPr fontId="2"/>
  </si>
  <si>
    <t>36粒子径・ゼーター電位・分子量測定装置</t>
    <rPh sb="2" eb="4">
      <t>リュウシ</t>
    </rPh>
    <rPh sb="4" eb="5">
      <t>ケイ</t>
    </rPh>
    <rPh sb="10" eb="12">
      <t>デンイ</t>
    </rPh>
    <rPh sb="13" eb="16">
      <t>ブンシリョウ</t>
    </rPh>
    <rPh sb="16" eb="18">
      <t>ソクテイ</t>
    </rPh>
    <rPh sb="18" eb="20">
      <t>ソウチ</t>
    </rPh>
    <phoneticPr fontId="2"/>
  </si>
  <si>
    <t>37フロー式粒子像分析装置</t>
    <rPh sb="5" eb="6">
      <t>シキ</t>
    </rPh>
    <rPh sb="6" eb="8">
      <t>リュウシ</t>
    </rPh>
    <rPh sb="8" eb="9">
      <t>ゾウ</t>
    </rPh>
    <rPh sb="9" eb="11">
      <t>ブンセキ</t>
    </rPh>
    <rPh sb="11" eb="13">
      <t>ソウチ</t>
    </rPh>
    <phoneticPr fontId="2"/>
  </si>
  <si>
    <t>38旋光計</t>
    <rPh sb="2" eb="3">
      <t>セン</t>
    </rPh>
    <rPh sb="3" eb="4">
      <t>コウ</t>
    </rPh>
    <rPh sb="4" eb="5">
      <t>ケイ</t>
    </rPh>
    <phoneticPr fontId="2"/>
  </si>
  <si>
    <t>39.レオメーター・動的粘弾性測定装置</t>
    <phoneticPr fontId="2"/>
  </si>
  <si>
    <t>32.フェムト秒ファイバーレーザー</t>
    <phoneticPr fontId="2"/>
  </si>
  <si>
    <t>40. MS (accuTOF(DART))</t>
    <phoneticPr fontId="2"/>
  </si>
  <si>
    <t>41. 分光蛍光光度計</t>
    <rPh sb="4" eb="6">
      <t>ブンコウ</t>
    </rPh>
    <rPh sb="6" eb="8">
      <t>ケイコウ</t>
    </rPh>
    <rPh sb="8" eb="11">
      <t>コウドケイ</t>
    </rPh>
    <phoneticPr fontId="2"/>
  </si>
  <si>
    <t>27.PL量子収率・蛍光燐光寿命測定装置</t>
    <rPh sb="10" eb="12">
      <t>ケイコウ</t>
    </rPh>
    <rPh sb="12" eb="14">
      <t>リンコウ</t>
    </rPh>
    <rPh sb="14" eb="16">
      <t>ジュミョウ</t>
    </rPh>
    <rPh sb="18" eb="20">
      <t>ソウチ</t>
    </rPh>
    <phoneticPr fontId="2"/>
  </si>
  <si>
    <t>OFFSET(基準セル,移動行数,移動列数,高さ,幅)</t>
    <phoneticPr fontId="2"/>
  </si>
  <si>
    <t>OFFSET(機器!$C$2,0,0,COUNTA(機器!$C:$C)-1,1)</t>
    <phoneticPr fontId="2"/>
  </si>
  <si>
    <t>学部</t>
    <rPh sb="0" eb="2">
      <t>ガクブ</t>
    </rPh>
    <phoneticPr fontId="2"/>
  </si>
  <si>
    <t>講座名</t>
    <rPh sb="0" eb="3">
      <t>コウザメイ</t>
    </rPh>
    <phoneticPr fontId="2"/>
  </si>
  <si>
    <t>（所属）</t>
    <phoneticPr fontId="2"/>
  </si>
  <si>
    <t>特任教授</t>
    <rPh sb="0" eb="2">
      <t>トクニン</t>
    </rPh>
    <rPh sb="2" eb="4">
      <t>キョウジュ</t>
    </rPh>
    <phoneticPr fontId="2"/>
  </si>
  <si>
    <t>特任准教授</t>
    <rPh sb="0" eb="2">
      <t>トクニン</t>
    </rPh>
    <rPh sb="2" eb="5">
      <t>ジュンキョウジュ</t>
    </rPh>
    <phoneticPr fontId="2"/>
  </si>
  <si>
    <t>特任助教</t>
    <rPh sb="0" eb="2">
      <t>トクニン</t>
    </rPh>
    <rPh sb="2" eb="3">
      <t>ジョ</t>
    </rPh>
    <rPh sb="3" eb="4">
      <t>キョウ</t>
    </rPh>
    <phoneticPr fontId="2"/>
  </si>
  <si>
    <t>客員教授</t>
    <rPh sb="0" eb="2">
      <t>キャクイン</t>
    </rPh>
    <rPh sb="2" eb="4">
      <t>キョウジュ</t>
    </rPh>
    <phoneticPr fontId="2"/>
  </si>
  <si>
    <t>客員准教授</t>
    <rPh sb="0" eb="2">
      <t>キャクイン</t>
    </rPh>
    <rPh sb="2" eb="5">
      <t>ジュンキョウジュ</t>
    </rPh>
    <phoneticPr fontId="2"/>
  </si>
  <si>
    <t>技術専門員</t>
    <rPh sb="0" eb="2">
      <t>ギジュツ</t>
    </rPh>
    <rPh sb="2" eb="5">
      <t>センモンイン</t>
    </rPh>
    <phoneticPr fontId="2"/>
  </si>
  <si>
    <t>寄付講座教員</t>
    <rPh sb="0" eb="2">
      <t>キフ</t>
    </rPh>
    <rPh sb="2" eb="4">
      <t>コウザ</t>
    </rPh>
    <rPh sb="4" eb="6">
      <t>キョウイン</t>
    </rPh>
    <phoneticPr fontId="2"/>
  </si>
  <si>
    <t>技術補佐員</t>
    <rPh sb="0" eb="2">
      <t>ギジュツ</t>
    </rPh>
    <rPh sb="2" eb="5">
      <t>ホサイン</t>
    </rPh>
    <phoneticPr fontId="2"/>
  </si>
  <si>
    <t>産官学連携研究員</t>
    <phoneticPr fontId="2"/>
  </si>
  <si>
    <t>特定研究補佐員</t>
    <phoneticPr fontId="2"/>
  </si>
  <si>
    <t>技能補佐員</t>
    <phoneticPr fontId="2"/>
  </si>
  <si>
    <t>特定研究支援者</t>
    <phoneticPr fontId="2"/>
  </si>
  <si>
    <t>特定研究者</t>
    <phoneticPr fontId="2"/>
  </si>
  <si>
    <t xml:space="preserve">臨床講師 </t>
    <phoneticPr fontId="2"/>
  </si>
  <si>
    <t xml:space="preserve">臨床教授 </t>
    <phoneticPr fontId="2"/>
  </si>
  <si>
    <t>臨床准教授</t>
    <phoneticPr fontId="2"/>
  </si>
  <si>
    <t>学術研究補佐員</t>
    <phoneticPr fontId="2"/>
  </si>
  <si>
    <t>非常勤研究員</t>
    <phoneticPr fontId="2"/>
  </si>
  <si>
    <t>次世代金型創成技術研究センター</t>
    <rPh sb="0" eb="3">
      <t>ジセダイ</t>
    </rPh>
    <phoneticPr fontId="2"/>
  </si>
  <si>
    <t>機械工学科</t>
  </si>
  <si>
    <t>化学・生命工学科</t>
  </si>
  <si>
    <t>附属岐阜フィールド科学教育研究センター</t>
  </si>
  <si>
    <t>電気電子・情報工学科</t>
  </si>
  <si>
    <t>附属動物病院</t>
  </si>
  <si>
    <t>附属野生動物管理学研究センター</t>
  </si>
  <si>
    <t>放射性同位元素実験分野</t>
    <rPh sb="0" eb="3">
      <t>ホウシャセイ</t>
    </rPh>
    <rPh sb="3" eb="5">
      <t>ドウイ</t>
    </rPh>
    <rPh sb="5" eb="7">
      <t>ゲンソ</t>
    </rPh>
    <rPh sb="7" eb="9">
      <t>ジッケン</t>
    </rPh>
    <rPh sb="9" eb="11">
      <t>ブンヤ</t>
    </rPh>
    <phoneticPr fontId="2"/>
  </si>
  <si>
    <t>環境コース</t>
  </si>
  <si>
    <t>防災コース</t>
  </si>
  <si>
    <t>機械コース</t>
  </si>
  <si>
    <t>知能機械コース</t>
  </si>
  <si>
    <t>基礎獣医学</t>
  </si>
  <si>
    <t>物質化学コース</t>
  </si>
  <si>
    <t>生命化学コース</t>
  </si>
  <si>
    <t>応用獣医学</t>
  </si>
  <si>
    <t>電気電子コース</t>
  </si>
  <si>
    <t>臨床獣医学</t>
  </si>
  <si>
    <t>情報コース</t>
  </si>
  <si>
    <t>応用物理コース</t>
  </si>
  <si>
    <t>情報企画室</t>
    <rPh sb="2" eb="5">
      <t>キカクシツ</t>
    </rPh>
    <phoneticPr fontId="2"/>
  </si>
  <si>
    <t>情報管理対策室</t>
    <rPh sb="2" eb="4">
      <t>カンリ</t>
    </rPh>
    <rPh sb="4" eb="7">
      <t>タイサクシツ</t>
    </rPh>
    <phoneticPr fontId="2"/>
  </si>
  <si>
    <t>情報基盤整備室</t>
    <rPh sb="0" eb="2">
      <t>ジョウホウ</t>
    </rPh>
    <rPh sb="2" eb="4">
      <t>キバン</t>
    </rPh>
    <rPh sb="4" eb="6">
      <t>セイビ</t>
    </rPh>
    <rPh sb="6" eb="7">
      <t>シツ</t>
    </rPh>
    <phoneticPr fontId="2"/>
  </si>
  <si>
    <t>情報活用推進室</t>
    <rPh sb="0" eb="2">
      <t>ジョウホウ</t>
    </rPh>
    <rPh sb="2" eb="4">
      <t>カツヨウ</t>
    </rPh>
    <rPh sb="4" eb="6">
      <t>スイシン</t>
    </rPh>
    <rPh sb="6" eb="7">
      <t>シツ</t>
    </rPh>
    <phoneticPr fontId="2"/>
  </si>
  <si>
    <t>生命の鎖統合研究センター</t>
    <rPh sb="0" eb="2">
      <t>セイメイ</t>
    </rPh>
    <rPh sb="3" eb="4">
      <t>サ</t>
    </rPh>
    <rPh sb="4" eb="6">
      <t>トウゴウ</t>
    </rPh>
    <rPh sb="6" eb="8">
      <t>ケンキュウ</t>
    </rPh>
    <phoneticPr fontId="2"/>
  </si>
  <si>
    <t>自然科学技術研究科</t>
    <rPh sb="0" eb="2">
      <t>シゼン</t>
    </rPh>
    <rPh sb="2" eb="4">
      <t>カガク</t>
    </rPh>
    <rPh sb="4" eb="6">
      <t>ギジュツ</t>
    </rPh>
    <rPh sb="6" eb="8">
      <t>ケンキュウ</t>
    </rPh>
    <rPh sb="8" eb="9">
      <t>カ</t>
    </rPh>
    <phoneticPr fontId="2"/>
  </si>
  <si>
    <t>生命科学・化学専攻</t>
    <rPh sb="0" eb="2">
      <t>セイメイ</t>
    </rPh>
    <rPh sb="2" eb="4">
      <t>カガク</t>
    </rPh>
    <rPh sb="5" eb="7">
      <t>カガク</t>
    </rPh>
    <phoneticPr fontId="2"/>
  </si>
  <si>
    <t>生物生産環境科学</t>
    <rPh sb="0" eb="2">
      <t>セイブツ</t>
    </rPh>
    <rPh sb="2" eb="4">
      <t>セイサン</t>
    </rPh>
    <rPh sb="4" eb="6">
      <t>カンキョウ</t>
    </rPh>
    <rPh sb="6" eb="8">
      <t>カガク</t>
    </rPh>
    <phoneticPr fontId="2"/>
  </si>
  <si>
    <t>環境社会基盤工学</t>
    <rPh sb="0" eb="2">
      <t>カンキョウ</t>
    </rPh>
    <rPh sb="2" eb="4">
      <t>シャカイ</t>
    </rPh>
    <rPh sb="4" eb="6">
      <t>キバン</t>
    </rPh>
    <rPh sb="6" eb="8">
      <t>コウガク</t>
    </rPh>
    <phoneticPr fontId="2"/>
  </si>
  <si>
    <t>物質・ものづくり工学</t>
    <rPh sb="0" eb="2">
      <t>ブッシツ</t>
    </rPh>
    <rPh sb="8" eb="10">
      <t>コウガク</t>
    </rPh>
    <phoneticPr fontId="2"/>
  </si>
  <si>
    <t>知能理工学</t>
    <rPh sb="0" eb="2">
      <t>チノウ</t>
    </rPh>
    <rPh sb="2" eb="5">
      <t>リコウガク</t>
    </rPh>
    <phoneticPr fontId="2"/>
  </si>
  <si>
    <t>エネルギー工学</t>
    <rPh sb="5" eb="7">
      <t>コウガク</t>
    </rPh>
    <phoneticPr fontId="2"/>
  </si>
  <si>
    <t>令和元年度　研究推進・社会連携機構科学研究基盤センター機器分析分野</t>
    <rPh sb="0" eb="2">
      <t>レイワ</t>
    </rPh>
    <rPh sb="2" eb="4">
      <t>ガンネン</t>
    </rPh>
    <rPh sb="4" eb="5">
      <t>ド</t>
    </rPh>
    <rPh sb="6" eb="8">
      <t>ケンキュウ</t>
    </rPh>
    <rPh sb="8" eb="10">
      <t>スイシン</t>
    </rPh>
    <rPh sb="11" eb="13">
      <t>シャカイ</t>
    </rPh>
    <rPh sb="13" eb="15">
      <t>レンケイ</t>
    </rPh>
    <rPh sb="15" eb="17">
      <t>キコウ</t>
    </rPh>
    <rPh sb="17" eb="19">
      <t>カガク</t>
    </rPh>
    <rPh sb="19" eb="21">
      <t>ケンキュウ</t>
    </rPh>
    <rPh sb="21" eb="23">
      <t>キバン</t>
    </rPh>
    <rPh sb="27" eb="29">
      <t>キキ</t>
    </rPh>
    <phoneticPr fontId="2"/>
  </si>
  <si>
    <t>　　大型精密機器高度利用公開セミナー申込用紙</t>
    <rPh sb="2" eb="4">
      <t>オオガタ</t>
    </rPh>
    <rPh sb="4" eb="6">
      <t>セイミツ</t>
    </rPh>
    <rPh sb="6" eb="8">
      <t>キキ</t>
    </rPh>
    <rPh sb="8" eb="10">
      <t>コウド</t>
    </rPh>
    <rPh sb="10" eb="12">
      <t>リヨウ</t>
    </rPh>
    <rPh sb="12" eb="14">
      <t>コウカイ</t>
    </rPh>
    <rPh sb="18" eb="20">
      <t>モウシコミ</t>
    </rPh>
    <rPh sb="20" eb="22">
      <t>ヨウシ</t>
    </rPh>
    <phoneticPr fontId="2"/>
  </si>
  <si>
    <t>大学院医学系研究科</t>
  </si>
  <si>
    <t>地域医療医学センター</t>
  </si>
  <si>
    <t>医学教育開発研究センター</t>
  </si>
  <si>
    <t>附属病院</t>
    <rPh sb="0" eb="2">
      <t>フゾク</t>
    </rPh>
    <rPh sb="2" eb="4">
      <t>ビョウイン</t>
    </rPh>
    <phoneticPr fontId="2"/>
  </si>
  <si>
    <t>工学研究科</t>
  </si>
  <si>
    <t xml:space="preserve">大学院連合農学研究科 </t>
  </si>
  <si>
    <t>大学院連合獣医学研究科</t>
  </si>
  <si>
    <t>大学院連合創薬医療情報研究科</t>
  </si>
  <si>
    <t>流域圏科学研究センター</t>
  </si>
  <si>
    <t>科学研究基盤センター</t>
    <rPh sb="0" eb="6">
      <t>カガクケンキュウキバン</t>
    </rPh>
    <phoneticPr fontId="2"/>
  </si>
  <si>
    <t>共用推進支援センター</t>
    <rPh sb="0" eb="2">
      <t>キョウヨウ</t>
    </rPh>
    <rPh sb="2" eb="4">
      <t>スイシン</t>
    </rPh>
    <rPh sb="4" eb="6">
      <t>シエン</t>
    </rPh>
    <phoneticPr fontId="2"/>
  </si>
  <si>
    <t>情報連携統括本部</t>
  </si>
  <si>
    <t>次世代エネルギー研究センター</t>
  </si>
  <si>
    <t>医科学専攻</t>
  </si>
  <si>
    <t>環境エネルギーシステム専攻</t>
  </si>
  <si>
    <t>応用生命科学課程</t>
    <rPh sb="0" eb="2">
      <t>オウヨウ</t>
    </rPh>
    <rPh sb="2" eb="4">
      <t>セイメイ</t>
    </rPh>
    <rPh sb="4" eb="6">
      <t>カガク</t>
    </rPh>
    <rPh sb="6" eb="8">
      <t>カテイ</t>
    </rPh>
    <phoneticPr fontId="2"/>
  </si>
  <si>
    <t>生物生産科学専攻</t>
    <rPh sb="6" eb="8">
      <t>センコウ</t>
    </rPh>
    <phoneticPr fontId="2"/>
  </si>
  <si>
    <t>創薬科学専攻</t>
  </si>
  <si>
    <t xml:space="preserve">植生資源研究部門 </t>
  </si>
  <si>
    <t>ゲノム研究分野</t>
  </si>
  <si>
    <t>家政教育</t>
  </si>
  <si>
    <t>再生医科学専攻</t>
  </si>
  <si>
    <t>生産環境科学課程</t>
    <rPh sb="0" eb="2">
      <t>セイサン</t>
    </rPh>
    <rPh sb="2" eb="4">
      <t>カンキョウ</t>
    </rPh>
    <rPh sb="4" eb="6">
      <t>カガク</t>
    </rPh>
    <rPh sb="6" eb="8">
      <t>カテイ</t>
    </rPh>
    <phoneticPr fontId="2"/>
  </si>
  <si>
    <t>生物環境科学専攻</t>
    <rPh sb="6" eb="8">
      <t>センコウ</t>
    </rPh>
    <phoneticPr fontId="2"/>
  </si>
  <si>
    <t>医療情報学専攻</t>
  </si>
  <si>
    <t>水系安全研究部門</t>
  </si>
  <si>
    <t>嫌気性菌研究分野</t>
  </si>
  <si>
    <t>技術教育</t>
    <rPh sb="0" eb="2">
      <t>ギジュツ</t>
    </rPh>
    <rPh sb="2" eb="4">
      <t>キョウイク</t>
    </rPh>
    <phoneticPr fontId="2"/>
  </si>
  <si>
    <t>共同獣医学科</t>
    <rPh sb="0" eb="2">
      <t>キョウドウ</t>
    </rPh>
    <rPh sb="2" eb="4">
      <t>ジュウイ</t>
    </rPh>
    <rPh sb="4" eb="6">
      <t>ガッカ</t>
    </rPh>
    <phoneticPr fontId="2"/>
  </si>
  <si>
    <t>生物資源科学専攻</t>
    <rPh sb="6" eb="8">
      <t>センコウ</t>
    </rPh>
    <phoneticPr fontId="2"/>
  </si>
  <si>
    <t>流域情報研究部門</t>
  </si>
  <si>
    <t>動物実験分野</t>
  </si>
  <si>
    <t>国際連携食品科学技術専攻</t>
    <rPh sb="0" eb="2">
      <t>コクサイ</t>
    </rPh>
    <rPh sb="2" eb="4">
      <t>レンケイ</t>
    </rPh>
    <rPh sb="4" eb="6">
      <t>ショクヒン</t>
    </rPh>
    <rPh sb="6" eb="8">
      <t>カガク</t>
    </rPh>
    <rPh sb="8" eb="10">
      <t>ギジュツ</t>
    </rPh>
    <rPh sb="10" eb="12">
      <t>センコウ</t>
    </rPh>
    <phoneticPr fontId="2"/>
  </si>
  <si>
    <t>流域水環境リーダー育成プログラム推進室</t>
  </si>
  <si>
    <t>機器分析分野</t>
  </si>
  <si>
    <t>ものづくり技術教育支援センター</t>
  </si>
  <si>
    <t>アセットセンター</t>
  </si>
  <si>
    <t>抗酸化研究部門</t>
  </si>
  <si>
    <t>付属比較がんセンター</t>
    <rPh sb="0" eb="2">
      <t>フゾク</t>
    </rPh>
    <rPh sb="2" eb="4">
      <t>ヒカク</t>
    </rPh>
    <phoneticPr fontId="2"/>
  </si>
  <si>
    <t>付属共同獣医学教育開発推進センター</t>
    <rPh sb="0" eb="2">
      <t>フゾク</t>
    </rPh>
    <rPh sb="2" eb="4">
      <t>キョウドウ</t>
    </rPh>
    <rPh sb="4" eb="6">
      <t>ジュウイ</t>
    </rPh>
    <rPh sb="6" eb="7">
      <t>ガク</t>
    </rPh>
    <rPh sb="7" eb="9">
      <t>キョウイク</t>
    </rPh>
    <rPh sb="9" eb="11">
      <t>カイハツ</t>
    </rPh>
    <rPh sb="11" eb="13">
      <t>スイシン</t>
    </rPh>
    <phoneticPr fontId="2"/>
  </si>
  <si>
    <t>分子・構造学講座</t>
  </si>
  <si>
    <t>環境システム</t>
  </si>
  <si>
    <t>応用生命科学コース</t>
  </si>
  <si>
    <t>生命分子科学研究領域</t>
  </si>
  <si>
    <t>病態制御学講座</t>
  </si>
  <si>
    <t>再生可能エネルギーシステム</t>
  </si>
  <si>
    <t>食品生命科学コース</t>
    <rPh sb="0" eb="2">
      <t>ショクヒン</t>
    </rPh>
    <rPh sb="2" eb="4">
      <t>セイメイ</t>
    </rPh>
    <rPh sb="4" eb="6">
      <t>カガク</t>
    </rPh>
    <phoneticPr fontId="2"/>
  </si>
  <si>
    <t xml:space="preserve">システム生命工学研究領域 </t>
  </si>
  <si>
    <t xml:space="preserve">神経統御学講座 </t>
  </si>
  <si>
    <t>応用植物科学コース</t>
    <rPh sb="0" eb="2">
      <t>オウヨウ</t>
    </rPh>
    <rPh sb="2" eb="4">
      <t>ショクブツ</t>
    </rPh>
    <rPh sb="4" eb="6">
      <t>カガク</t>
    </rPh>
    <phoneticPr fontId="2"/>
  </si>
  <si>
    <t>生命情報研究領域</t>
  </si>
  <si>
    <t>腫瘍制御学講座</t>
  </si>
  <si>
    <t>応用動物科学コース</t>
    <rPh sb="0" eb="2">
      <t>オウヨウ</t>
    </rPh>
    <rPh sb="2" eb="4">
      <t>ドウブツ</t>
    </rPh>
    <rPh sb="4" eb="6">
      <t>カガク</t>
    </rPh>
    <phoneticPr fontId="2"/>
  </si>
  <si>
    <t>生体制御研究領域</t>
  </si>
  <si>
    <t>食物学</t>
  </si>
  <si>
    <t>医療管理学講座</t>
  </si>
  <si>
    <t>環境生態科学コース</t>
    <rPh sb="0" eb="2">
      <t>カンキョウ</t>
    </rPh>
    <rPh sb="2" eb="4">
      <t>セイタイ</t>
    </rPh>
    <rPh sb="4" eb="6">
      <t>カガク</t>
    </rPh>
    <phoneticPr fontId="2"/>
  </si>
  <si>
    <t>被服学</t>
  </si>
  <si>
    <t xml:space="preserve">再生分子統御学講座 </t>
  </si>
  <si>
    <t>家庭管理</t>
  </si>
  <si>
    <t>再生工学講座</t>
  </si>
  <si>
    <t>病態獣医学</t>
  </si>
  <si>
    <t>家庭科教育</t>
  </si>
  <si>
    <t>再生応用学講座</t>
  </si>
  <si>
    <t>保育学及び家庭科教育</t>
  </si>
  <si>
    <t>住居学，住環境</t>
  </si>
  <si>
    <t>参　加　者</t>
    <rPh sb="0" eb="1">
      <t>サン</t>
    </rPh>
    <rPh sb="2" eb="3">
      <t>カ</t>
    </rPh>
    <rPh sb="4" eb="5">
      <t>シャ</t>
    </rPh>
    <phoneticPr fontId="2"/>
  </si>
  <si>
    <t>出欠</t>
    <rPh sb="0" eb="2">
      <t>シュッケツ</t>
    </rPh>
    <phoneticPr fontId="2"/>
  </si>
  <si>
    <t>備考</t>
    <rPh sb="0" eb="2">
      <t>ビコウ</t>
    </rPh>
    <phoneticPr fontId="2"/>
  </si>
  <si>
    <t>試料</t>
    <rPh sb="0" eb="2">
      <t>シリョウ</t>
    </rPh>
    <phoneticPr fontId="2"/>
  </si>
  <si>
    <t>試料の詳細</t>
  </si>
  <si>
    <t>持ち込み　　なし 　・　 あり</t>
    <rPh sb="0" eb="1">
      <t>モ</t>
    </rPh>
    <rPh sb="2" eb="3">
      <t>コ</t>
    </rPh>
    <phoneticPr fontId="2"/>
  </si>
  <si>
    <t>講座名</t>
    <rPh sb="0" eb="2">
      <t>コウザ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</si>
</sst>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8" xfId="1" applyBorder="1" applyAlignment="1" applyProtection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8" fillId="0" borderId="3" xfId="1" applyBorder="1" applyAlignment="1" applyProtection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0" fillId="0" borderId="25" xfId="0" applyBorder="1"/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13" xfId="1" applyBorder="1" applyAlignment="1" applyProtection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91"/>
  <sheetViews>
    <sheetView tabSelected="1" topLeftCell="A31" workbookViewId="0">
      <selection activeCell="J10" sqref="J10:O10"/>
    </sheetView>
  </sheetViews>
  <sheetFormatPr defaultColWidth="0" defaultRowHeight="13.5" zeroHeight="1" x14ac:dyDescent="0.15"/>
  <cols>
    <col min="1" max="1" width="13.25" style="2" customWidth="1"/>
    <col min="2" max="12" width="4.875" style="2" customWidth="1"/>
    <col min="13" max="13" width="10.5" style="2" customWidth="1"/>
    <col min="14" max="14" width="4.875" style="2" customWidth="1"/>
    <col min="15" max="15" width="8.375" style="2" customWidth="1"/>
    <col min="16" max="16" width="4.875" style="2" customWidth="1"/>
    <col min="17" max="18" width="4.875" style="2" hidden="1" customWidth="1"/>
    <col min="19" max="19" width="37.75" style="2" hidden="1" customWidth="1"/>
    <col min="20" max="26" width="4.875" style="2" hidden="1" customWidth="1"/>
    <col min="27" max="16384" width="12.625" style="2" hidden="1"/>
  </cols>
  <sheetData>
    <row r="1" spans="1:30" ht="17.25" x14ac:dyDescent="0.15">
      <c r="A1" s="59" t="s">
        <v>245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30" ht="17.25" customHeight="1" x14ac:dyDescent="0.2">
      <c r="C2" s="60" t="s">
        <v>246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6" customHeight="1" x14ac:dyDescent="0.2"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30" ht="7.5" customHeight="1" x14ac:dyDescent="0.2"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30" ht="28.5" customHeight="1" x14ac:dyDescent="0.15">
      <c r="A5" s="61" t="s">
        <v>154</v>
      </c>
      <c r="B5" s="56" t="s">
        <v>0</v>
      </c>
      <c r="C5" s="56"/>
      <c r="D5" s="65"/>
      <c r="E5" s="65"/>
      <c r="F5" s="65"/>
      <c r="G5" s="65"/>
      <c r="H5" s="65"/>
      <c r="I5" s="11"/>
      <c r="J5" s="12"/>
      <c r="K5" s="55" t="s">
        <v>1</v>
      </c>
      <c r="L5" s="56"/>
      <c r="M5" s="57"/>
      <c r="N5" s="57"/>
      <c r="O5" s="58"/>
    </row>
    <row r="6" spans="1:30" ht="24" customHeight="1" x14ac:dyDescent="0.15">
      <c r="A6" s="62"/>
      <c r="B6" s="71" t="s">
        <v>194</v>
      </c>
      <c r="C6" s="71"/>
      <c r="D6" s="69" t="s">
        <v>192</v>
      </c>
      <c r="E6" s="69"/>
      <c r="F6" s="69"/>
      <c r="G6" s="69"/>
      <c r="H6" s="69" t="s">
        <v>137</v>
      </c>
      <c r="I6" s="69"/>
      <c r="J6" s="69"/>
      <c r="K6" s="69"/>
      <c r="L6" s="69"/>
      <c r="M6" s="69" t="s">
        <v>193</v>
      </c>
      <c r="N6" s="69"/>
      <c r="O6" s="70"/>
    </row>
    <row r="7" spans="1:30" ht="25.5" customHeight="1" x14ac:dyDescent="0.15">
      <c r="A7" s="63"/>
      <c r="B7" s="68"/>
      <c r="C7" s="68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39"/>
      <c r="S7" s="6"/>
    </row>
    <row r="8" spans="1:30" ht="24" customHeight="1" x14ac:dyDescent="0.15">
      <c r="A8" s="63"/>
      <c r="B8" s="15" t="s">
        <v>150</v>
      </c>
      <c r="C8" s="66"/>
      <c r="D8" s="66"/>
      <c r="E8" s="66"/>
      <c r="F8" s="66"/>
      <c r="G8" s="66"/>
      <c r="H8" s="67"/>
      <c r="I8" s="15" t="s">
        <v>151</v>
      </c>
      <c r="J8" s="66"/>
      <c r="K8" s="66"/>
      <c r="L8" s="66"/>
      <c r="M8" s="66"/>
      <c r="N8" s="15"/>
      <c r="O8" s="16"/>
    </row>
    <row r="9" spans="1:30" ht="24" customHeight="1" x14ac:dyDescent="0.15">
      <c r="A9" s="64"/>
      <c r="B9" s="53" t="s">
        <v>3</v>
      </c>
      <c r="C9" s="54"/>
      <c r="D9" s="54"/>
      <c r="E9" s="54"/>
      <c r="F9" s="20" t="s">
        <v>152</v>
      </c>
      <c r="G9" s="72"/>
      <c r="H9" s="72"/>
      <c r="I9" s="72"/>
      <c r="J9" s="72"/>
      <c r="K9" s="72"/>
      <c r="L9" s="72"/>
      <c r="M9" s="72"/>
      <c r="N9" s="72"/>
      <c r="O9" s="19" t="s">
        <v>153</v>
      </c>
    </row>
    <row r="10" spans="1:30" ht="27.75" customHeight="1" x14ac:dyDescent="0.15">
      <c r="A10" s="17" t="s">
        <v>316</v>
      </c>
      <c r="B10" s="30" t="s">
        <v>318</v>
      </c>
      <c r="C10" s="30"/>
      <c r="D10" s="30"/>
      <c r="E10" s="31"/>
      <c r="F10" s="31"/>
      <c r="G10" s="32" t="s">
        <v>317</v>
      </c>
      <c r="H10" s="33"/>
      <c r="I10" s="34"/>
      <c r="J10" s="33"/>
      <c r="K10" s="33"/>
      <c r="L10" s="33"/>
      <c r="M10" s="33"/>
      <c r="N10" s="33"/>
      <c r="O10" s="35"/>
    </row>
    <row r="11" spans="1:30" ht="13.5" customHeight="1" x14ac:dyDescent="0.15">
      <c r="A11" s="44" t="s">
        <v>313</v>
      </c>
      <c r="B11" s="25" t="s">
        <v>5</v>
      </c>
      <c r="C11" s="26"/>
      <c r="D11" s="27"/>
      <c r="E11" s="47" t="s">
        <v>6</v>
      </c>
      <c r="F11" s="48"/>
      <c r="G11" s="47" t="s">
        <v>21</v>
      </c>
      <c r="H11" s="48"/>
      <c r="I11" s="47" t="s">
        <v>20</v>
      </c>
      <c r="J11" s="73"/>
      <c r="K11" s="73"/>
      <c r="L11" s="74"/>
      <c r="M11" s="74"/>
      <c r="N11" s="74"/>
      <c r="O11" s="75"/>
    </row>
    <row r="12" spans="1:30" ht="12.75" customHeight="1" x14ac:dyDescent="0.15">
      <c r="A12" s="45"/>
      <c r="B12" s="28"/>
      <c r="C12" s="28"/>
      <c r="D12" s="29"/>
      <c r="E12" s="49"/>
      <c r="F12" s="50"/>
      <c r="G12" s="49"/>
      <c r="H12" s="50"/>
      <c r="I12" s="49"/>
      <c r="J12" s="76"/>
      <c r="K12" s="76"/>
      <c r="L12" s="76"/>
      <c r="M12" s="76"/>
      <c r="N12" s="76"/>
      <c r="O12" s="77"/>
    </row>
    <row r="13" spans="1:30" ht="18.75" customHeight="1" x14ac:dyDescent="0.15">
      <c r="A13" s="45"/>
      <c r="B13" s="21"/>
      <c r="C13" s="22"/>
      <c r="D13" s="22"/>
      <c r="E13" s="24"/>
      <c r="F13" s="24"/>
      <c r="G13" s="24"/>
      <c r="H13" s="24"/>
      <c r="I13" s="36"/>
      <c r="J13" s="37"/>
      <c r="K13" s="37"/>
      <c r="L13" s="38"/>
      <c r="M13" s="38"/>
      <c r="N13" s="38"/>
      <c r="O13" s="39"/>
    </row>
    <row r="14" spans="1:30" ht="18.75" customHeight="1" x14ac:dyDescent="0.15">
      <c r="A14" s="45"/>
      <c r="B14" s="21"/>
      <c r="C14" s="22"/>
      <c r="D14" s="22"/>
      <c r="E14" s="23"/>
      <c r="F14" s="23"/>
      <c r="G14" s="24"/>
      <c r="H14" s="24"/>
      <c r="I14" s="40"/>
      <c r="J14" s="41"/>
      <c r="K14" s="41"/>
      <c r="L14" s="42"/>
      <c r="M14" s="42"/>
      <c r="N14" s="42"/>
      <c r="O14" s="43"/>
    </row>
    <row r="15" spans="1:30" ht="18.75" customHeight="1" x14ac:dyDescent="0.15">
      <c r="A15" s="45"/>
      <c r="B15" s="21"/>
      <c r="C15" s="22"/>
      <c r="D15" s="22"/>
      <c r="E15" s="23"/>
      <c r="F15" s="23"/>
      <c r="G15" s="24"/>
      <c r="H15" s="24"/>
      <c r="I15" s="40"/>
      <c r="J15" s="41"/>
      <c r="K15" s="41"/>
      <c r="L15" s="42"/>
      <c r="M15" s="42"/>
      <c r="N15" s="42"/>
      <c r="O15" s="43"/>
    </row>
    <row r="16" spans="1:30" ht="18.75" customHeight="1" x14ac:dyDescent="0.15">
      <c r="A16" s="45"/>
      <c r="B16" s="21"/>
      <c r="C16" s="22"/>
      <c r="D16" s="22"/>
      <c r="E16" s="23"/>
      <c r="F16" s="23"/>
      <c r="G16" s="24"/>
      <c r="H16" s="24"/>
      <c r="I16" s="40"/>
      <c r="J16" s="41"/>
      <c r="K16" s="41"/>
      <c r="L16" s="42"/>
      <c r="M16" s="42"/>
      <c r="N16" s="42"/>
      <c r="O16" s="43"/>
    </row>
    <row r="17" spans="1:15" ht="18.75" customHeight="1" x14ac:dyDescent="0.15">
      <c r="A17" s="45"/>
      <c r="B17" s="21"/>
      <c r="C17" s="22"/>
      <c r="D17" s="22"/>
      <c r="E17" s="23"/>
      <c r="F17" s="23"/>
      <c r="G17" s="24"/>
      <c r="H17" s="24"/>
      <c r="I17" s="40"/>
      <c r="J17" s="41"/>
      <c r="K17" s="41"/>
      <c r="L17" s="42"/>
      <c r="M17" s="42"/>
      <c r="N17" s="42"/>
      <c r="O17" s="43"/>
    </row>
    <row r="18" spans="1:15" ht="18.75" customHeight="1" x14ac:dyDescent="0.15">
      <c r="A18" s="45"/>
      <c r="B18" s="21"/>
      <c r="C18" s="22"/>
      <c r="D18" s="22"/>
      <c r="E18" s="23"/>
      <c r="F18" s="23"/>
      <c r="G18" s="24"/>
      <c r="H18" s="24"/>
      <c r="I18" s="40"/>
      <c r="J18" s="41"/>
      <c r="K18" s="41"/>
      <c r="L18" s="42"/>
      <c r="M18" s="42"/>
      <c r="N18" s="42"/>
      <c r="O18" s="43"/>
    </row>
    <row r="19" spans="1:15" ht="18.75" customHeight="1" x14ac:dyDescent="0.15">
      <c r="A19" s="45"/>
      <c r="B19" s="21"/>
      <c r="C19" s="22"/>
      <c r="D19" s="22"/>
      <c r="E19" s="23"/>
      <c r="F19" s="23"/>
      <c r="G19" s="24"/>
      <c r="H19" s="24"/>
      <c r="I19" s="40"/>
      <c r="J19" s="41"/>
      <c r="K19" s="41"/>
      <c r="L19" s="42"/>
      <c r="M19" s="42"/>
      <c r="N19" s="42"/>
      <c r="O19" s="43"/>
    </row>
    <row r="20" spans="1:15" ht="18.75" customHeight="1" x14ac:dyDescent="0.15">
      <c r="A20" s="45"/>
      <c r="B20" s="21"/>
      <c r="C20" s="22"/>
      <c r="D20" s="22"/>
      <c r="E20" s="23"/>
      <c r="F20" s="23"/>
      <c r="G20" s="24"/>
      <c r="H20" s="24"/>
      <c r="I20" s="40"/>
      <c r="J20" s="41"/>
      <c r="K20" s="41"/>
      <c r="L20" s="42"/>
      <c r="M20" s="42"/>
      <c r="N20" s="42"/>
      <c r="O20" s="43"/>
    </row>
    <row r="21" spans="1:15" ht="18.75" customHeight="1" x14ac:dyDescent="0.15">
      <c r="A21" s="45"/>
      <c r="B21" s="21"/>
      <c r="C21" s="22"/>
      <c r="D21" s="22"/>
      <c r="E21" s="23"/>
      <c r="F21" s="23"/>
      <c r="G21" s="24"/>
      <c r="H21" s="24"/>
      <c r="I21" s="40"/>
      <c r="J21" s="41"/>
      <c r="K21" s="41"/>
      <c r="L21" s="42"/>
      <c r="M21" s="42"/>
      <c r="N21" s="42"/>
      <c r="O21" s="43"/>
    </row>
    <row r="22" spans="1:15" ht="18.75" customHeight="1" x14ac:dyDescent="0.15">
      <c r="A22" s="45"/>
      <c r="B22" s="21"/>
      <c r="C22" s="22"/>
      <c r="D22" s="22"/>
      <c r="E22" s="23"/>
      <c r="F22" s="23"/>
      <c r="G22" s="24"/>
      <c r="H22" s="24"/>
      <c r="I22" s="36"/>
      <c r="J22" s="37"/>
      <c r="K22" s="37"/>
      <c r="L22" s="38"/>
      <c r="M22" s="38"/>
      <c r="N22" s="38"/>
      <c r="O22" s="39"/>
    </row>
    <row r="23" spans="1:15" ht="18.75" customHeight="1" x14ac:dyDescent="0.15">
      <c r="A23" s="45"/>
      <c r="B23" s="21"/>
      <c r="C23" s="22"/>
      <c r="D23" s="22"/>
      <c r="E23" s="23"/>
      <c r="F23" s="23"/>
      <c r="G23" s="24"/>
      <c r="H23" s="24"/>
      <c r="I23" s="40"/>
      <c r="J23" s="41"/>
      <c r="K23" s="41"/>
      <c r="L23" s="42"/>
      <c r="M23" s="42"/>
      <c r="N23" s="42"/>
      <c r="O23" s="43"/>
    </row>
    <row r="24" spans="1:15" ht="18.75" customHeight="1" x14ac:dyDescent="0.15">
      <c r="A24" s="45"/>
      <c r="B24" s="21"/>
      <c r="C24" s="22"/>
      <c r="D24" s="22"/>
      <c r="E24" s="23"/>
      <c r="F24" s="23"/>
      <c r="G24" s="24"/>
      <c r="H24" s="24"/>
      <c r="I24" s="40"/>
      <c r="J24" s="41"/>
      <c r="K24" s="41"/>
      <c r="L24" s="42"/>
      <c r="M24" s="42"/>
      <c r="N24" s="42"/>
      <c r="O24" s="43"/>
    </row>
    <row r="25" spans="1:15" ht="18.75" customHeight="1" x14ac:dyDescent="0.15">
      <c r="A25" s="45"/>
      <c r="B25" s="21"/>
      <c r="C25" s="22"/>
      <c r="D25" s="22"/>
      <c r="E25" s="23"/>
      <c r="F25" s="23"/>
      <c r="G25" s="24"/>
      <c r="H25" s="24"/>
      <c r="I25" s="40"/>
      <c r="J25" s="41"/>
      <c r="K25" s="41"/>
      <c r="L25" s="42"/>
      <c r="M25" s="42"/>
      <c r="N25" s="42"/>
      <c r="O25" s="43"/>
    </row>
    <row r="26" spans="1:15" ht="18.75" customHeight="1" x14ac:dyDescent="0.15">
      <c r="A26" s="45"/>
      <c r="B26" s="21"/>
      <c r="C26" s="22"/>
      <c r="D26" s="22"/>
      <c r="E26" s="23"/>
      <c r="F26" s="23"/>
      <c r="G26" s="24"/>
      <c r="H26" s="24"/>
      <c r="I26" s="40"/>
      <c r="J26" s="41"/>
      <c r="K26" s="41"/>
      <c r="L26" s="42"/>
      <c r="M26" s="42"/>
      <c r="N26" s="42"/>
      <c r="O26" s="43"/>
    </row>
    <row r="27" spans="1:15" ht="18.75" customHeight="1" x14ac:dyDescent="0.15">
      <c r="A27" s="45"/>
      <c r="B27" s="21"/>
      <c r="C27" s="22"/>
      <c r="D27" s="22"/>
      <c r="E27" s="23"/>
      <c r="F27" s="23"/>
      <c r="G27" s="24"/>
      <c r="H27" s="24"/>
      <c r="I27" s="40"/>
      <c r="J27" s="41"/>
      <c r="K27" s="41"/>
      <c r="L27" s="42"/>
      <c r="M27" s="42"/>
      <c r="N27" s="42"/>
      <c r="O27" s="43"/>
    </row>
    <row r="28" spans="1:15" ht="18.75" customHeight="1" x14ac:dyDescent="0.15">
      <c r="A28" s="45"/>
      <c r="B28" s="21"/>
      <c r="C28" s="22"/>
      <c r="D28" s="22"/>
      <c r="E28" s="23"/>
      <c r="F28" s="23"/>
      <c r="G28" s="24"/>
      <c r="H28" s="24"/>
      <c r="I28" s="40"/>
      <c r="J28" s="41"/>
      <c r="K28" s="41"/>
      <c r="L28" s="42"/>
      <c r="M28" s="42"/>
      <c r="N28" s="42"/>
      <c r="O28" s="43"/>
    </row>
    <row r="29" spans="1:15" ht="18.75" customHeight="1" x14ac:dyDescent="0.15">
      <c r="A29" s="45"/>
      <c r="B29" s="21"/>
      <c r="C29" s="22"/>
      <c r="D29" s="22"/>
      <c r="E29" s="23"/>
      <c r="F29" s="23"/>
      <c r="G29" s="24"/>
      <c r="H29" s="24"/>
      <c r="I29" s="40"/>
      <c r="J29" s="41"/>
      <c r="K29" s="41"/>
      <c r="L29" s="42"/>
      <c r="M29" s="42"/>
      <c r="N29" s="42"/>
      <c r="O29" s="43"/>
    </row>
    <row r="30" spans="1:15" ht="18.75" customHeight="1" x14ac:dyDescent="0.15">
      <c r="A30" s="45"/>
      <c r="B30" s="21"/>
      <c r="C30" s="22"/>
      <c r="D30" s="22"/>
      <c r="E30" s="23"/>
      <c r="F30" s="23"/>
      <c r="G30" s="24"/>
      <c r="H30" s="24"/>
      <c r="I30" s="40"/>
      <c r="J30" s="41"/>
      <c r="K30" s="41"/>
      <c r="L30" s="42"/>
      <c r="M30" s="42"/>
      <c r="N30" s="42"/>
      <c r="O30" s="43"/>
    </row>
    <row r="31" spans="1:15" ht="18.75" customHeight="1" x14ac:dyDescent="0.15">
      <c r="A31" s="45"/>
      <c r="B31" s="21"/>
      <c r="C31" s="22"/>
      <c r="D31" s="22"/>
      <c r="E31" s="23"/>
      <c r="F31" s="23"/>
      <c r="G31" s="24"/>
      <c r="H31" s="24"/>
      <c r="I31" s="36"/>
      <c r="J31" s="37"/>
      <c r="K31" s="37"/>
      <c r="L31" s="38"/>
      <c r="M31" s="38"/>
      <c r="N31" s="38"/>
      <c r="O31" s="39"/>
    </row>
    <row r="32" spans="1:15" ht="18.75" customHeight="1" x14ac:dyDescent="0.15">
      <c r="A32" s="45"/>
      <c r="B32" s="21"/>
      <c r="C32" s="22"/>
      <c r="D32" s="22"/>
      <c r="E32" s="23"/>
      <c r="F32" s="23"/>
      <c r="G32" s="24"/>
      <c r="H32" s="24"/>
      <c r="I32" s="40"/>
      <c r="J32" s="41"/>
      <c r="K32" s="41"/>
      <c r="L32" s="42"/>
      <c r="M32" s="42"/>
      <c r="N32" s="42"/>
      <c r="O32" s="43"/>
    </row>
    <row r="33" spans="1:15" ht="18.75" customHeight="1" x14ac:dyDescent="0.15">
      <c r="A33" s="45"/>
      <c r="B33" s="21"/>
      <c r="C33" s="22"/>
      <c r="D33" s="22"/>
      <c r="E33" s="23"/>
      <c r="F33" s="23"/>
      <c r="G33" s="24"/>
      <c r="H33" s="24"/>
      <c r="I33" s="40"/>
      <c r="J33" s="41"/>
      <c r="K33" s="41"/>
      <c r="L33" s="42"/>
      <c r="M33" s="42"/>
      <c r="N33" s="42"/>
      <c r="O33" s="43"/>
    </row>
    <row r="34" spans="1:15" ht="18.75" customHeight="1" x14ac:dyDescent="0.15">
      <c r="A34" s="45"/>
      <c r="B34" s="21"/>
      <c r="C34" s="22"/>
      <c r="D34" s="22"/>
      <c r="E34" s="23"/>
      <c r="F34" s="23"/>
      <c r="G34" s="24"/>
      <c r="H34" s="24"/>
      <c r="I34" s="40"/>
      <c r="J34" s="41"/>
      <c r="K34" s="41"/>
      <c r="L34" s="42"/>
      <c r="M34" s="42"/>
      <c r="N34" s="42"/>
      <c r="O34" s="43"/>
    </row>
    <row r="35" spans="1:15" ht="18.75" customHeight="1" x14ac:dyDescent="0.15">
      <c r="A35" s="45"/>
      <c r="B35" s="21"/>
      <c r="C35" s="22"/>
      <c r="D35" s="22"/>
      <c r="E35" s="23"/>
      <c r="F35" s="23"/>
      <c r="G35" s="24"/>
      <c r="H35" s="24"/>
      <c r="I35" s="40"/>
      <c r="J35" s="41"/>
      <c r="K35" s="41"/>
      <c r="L35" s="42"/>
      <c r="M35" s="42"/>
      <c r="N35" s="42"/>
      <c r="O35" s="43"/>
    </row>
    <row r="36" spans="1:15" ht="18.75" customHeight="1" x14ac:dyDescent="0.15">
      <c r="A36" s="45"/>
      <c r="B36" s="21"/>
      <c r="C36" s="22"/>
      <c r="D36" s="22"/>
      <c r="E36" s="23"/>
      <c r="F36" s="23"/>
      <c r="G36" s="24"/>
      <c r="H36" s="24"/>
      <c r="I36" s="40"/>
      <c r="J36" s="41"/>
      <c r="K36" s="41"/>
      <c r="L36" s="42"/>
      <c r="M36" s="42"/>
      <c r="N36" s="42"/>
      <c r="O36" s="43"/>
    </row>
    <row r="37" spans="1:15" ht="18.75" customHeight="1" x14ac:dyDescent="0.15">
      <c r="A37" s="45"/>
      <c r="B37" s="21"/>
      <c r="C37" s="22"/>
      <c r="D37" s="22"/>
      <c r="E37" s="23"/>
      <c r="F37" s="23"/>
      <c r="G37" s="24"/>
      <c r="H37" s="24"/>
      <c r="I37" s="40"/>
      <c r="J37" s="41"/>
      <c r="K37" s="41"/>
      <c r="L37" s="42"/>
      <c r="M37" s="42"/>
      <c r="N37" s="42"/>
      <c r="O37" s="43"/>
    </row>
    <row r="38" spans="1:15" ht="18.75" customHeight="1" x14ac:dyDescent="0.15">
      <c r="A38" s="45"/>
      <c r="B38" s="21"/>
      <c r="C38" s="22"/>
      <c r="D38" s="22"/>
      <c r="E38" s="23"/>
      <c r="F38" s="23"/>
      <c r="G38" s="24"/>
      <c r="H38" s="24"/>
      <c r="I38" s="40"/>
      <c r="J38" s="41"/>
      <c r="K38" s="41"/>
      <c r="L38" s="42"/>
      <c r="M38" s="42"/>
      <c r="N38" s="42"/>
      <c r="O38" s="43"/>
    </row>
    <row r="39" spans="1:15" ht="18.75" customHeight="1" x14ac:dyDescent="0.15">
      <c r="A39" s="45"/>
      <c r="B39" s="21"/>
      <c r="C39" s="22"/>
      <c r="D39" s="22"/>
      <c r="E39" s="23"/>
      <c r="F39" s="23"/>
      <c r="G39" s="24"/>
      <c r="H39" s="24"/>
      <c r="I39" s="40"/>
      <c r="J39" s="41"/>
      <c r="K39" s="41"/>
      <c r="L39" s="42"/>
      <c r="M39" s="42"/>
      <c r="N39" s="42"/>
      <c r="O39" s="43"/>
    </row>
    <row r="40" spans="1:15" ht="18.75" customHeight="1" x14ac:dyDescent="0.15">
      <c r="A40" s="45"/>
      <c r="B40" s="21"/>
      <c r="C40" s="22"/>
      <c r="D40" s="22"/>
      <c r="E40" s="23"/>
      <c r="F40" s="23"/>
      <c r="G40" s="24"/>
      <c r="H40" s="24"/>
      <c r="I40" s="40"/>
      <c r="J40" s="41"/>
      <c r="K40" s="41"/>
      <c r="L40" s="42"/>
      <c r="M40" s="42"/>
      <c r="N40" s="42"/>
      <c r="O40" s="43"/>
    </row>
    <row r="41" spans="1:15" ht="18.75" customHeight="1" x14ac:dyDescent="0.15">
      <c r="A41" s="45"/>
      <c r="B41" s="21"/>
      <c r="C41" s="22"/>
      <c r="D41" s="22"/>
      <c r="E41" s="23"/>
      <c r="F41" s="23"/>
      <c r="G41" s="24"/>
      <c r="H41" s="24"/>
      <c r="I41" s="40"/>
      <c r="J41" s="41"/>
      <c r="K41" s="41"/>
      <c r="L41" s="42"/>
      <c r="M41" s="42"/>
      <c r="N41" s="42"/>
      <c r="O41" s="43"/>
    </row>
    <row r="42" spans="1:15" ht="18.75" customHeight="1" x14ac:dyDescent="0.15">
      <c r="A42" s="45"/>
      <c r="B42" s="21"/>
      <c r="C42" s="22"/>
      <c r="D42" s="22"/>
      <c r="E42" s="23"/>
      <c r="F42" s="23"/>
      <c r="G42" s="24"/>
      <c r="H42" s="24"/>
      <c r="I42" s="40"/>
      <c r="J42" s="41"/>
      <c r="K42" s="41"/>
      <c r="L42" s="42"/>
      <c r="M42" s="42"/>
      <c r="N42" s="42"/>
      <c r="O42" s="43"/>
    </row>
    <row r="43" spans="1:15" ht="18.75" customHeight="1" x14ac:dyDescent="0.15">
      <c r="A43" s="45"/>
      <c r="B43" s="21"/>
      <c r="C43" s="22"/>
      <c r="D43" s="22"/>
      <c r="E43" s="23"/>
      <c r="F43" s="23"/>
      <c r="G43" s="24"/>
      <c r="H43" s="24"/>
      <c r="I43" s="40"/>
      <c r="J43" s="41"/>
      <c r="K43" s="41"/>
      <c r="L43" s="42"/>
      <c r="M43" s="42"/>
      <c r="N43" s="42"/>
      <c r="O43" s="43"/>
    </row>
    <row r="44" spans="1:15" ht="18.75" customHeight="1" x14ac:dyDescent="0.15">
      <c r="A44" s="46"/>
      <c r="B44" s="52"/>
      <c r="C44" s="51"/>
      <c r="D44" s="51"/>
      <c r="E44" s="51"/>
      <c r="F44" s="51"/>
      <c r="G44" s="51"/>
      <c r="H44" s="51"/>
      <c r="I44" s="78"/>
      <c r="J44" s="79"/>
      <c r="K44" s="79"/>
      <c r="L44" s="80"/>
      <c r="M44" s="80"/>
      <c r="N44" s="80"/>
      <c r="O44" s="81"/>
    </row>
    <row r="45" spans="1:15" ht="18.75" x14ac:dyDescent="0.15">
      <c r="A45" s="3"/>
    </row>
    <row r="46" spans="1:15" x14ac:dyDescent="0.15"/>
    <row r="47" spans="1:15" x14ac:dyDescent="0.15"/>
    <row r="48" spans="1:15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  <row r="80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</sheetData>
  <mergeCells count="155">
    <mergeCell ref="I44:O44"/>
    <mergeCell ref="I35:O35"/>
    <mergeCell ref="I36:O36"/>
    <mergeCell ref="I37:O37"/>
    <mergeCell ref="I38:O38"/>
    <mergeCell ref="I39:O39"/>
    <mergeCell ref="I40:O40"/>
    <mergeCell ref="I41:O41"/>
    <mergeCell ref="I42:O42"/>
    <mergeCell ref="I43:O43"/>
    <mergeCell ref="I22:O22"/>
    <mergeCell ref="I23:O23"/>
    <mergeCell ref="I24:O24"/>
    <mergeCell ref="I25:O25"/>
    <mergeCell ref="I26:O26"/>
    <mergeCell ref="I27:O27"/>
    <mergeCell ref="I28:O28"/>
    <mergeCell ref="I29:O29"/>
    <mergeCell ref="I30:O30"/>
    <mergeCell ref="I21:O21"/>
    <mergeCell ref="I11:O12"/>
    <mergeCell ref="I13:O13"/>
    <mergeCell ref="I14:O14"/>
    <mergeCell ref="I15:O15"/>
    <mergeCell ref="I16:O16"/>
    <mergeCell ref="I17:O17"/>
    <mergeCell ref="I18:O18"/>
    <mergeCell ref="I19:O19"/>
    <mergeCell ref="I20:O20"/>
    <mergeCell ref="B39:D39"/>
    <mergeCell ref="E39:F39"/>
    <mergeCell ref="G39:H39"/>
    <mergeCell ref="E42:F42"/>
    <mergeCell ref="G42:H42"/>
    <mergeCell ref="E17:F17"/>
    <mergeCell ref="G17:H17"/>
    <mergeCell ref="E16:F16"/>
    <mergeCell ref="E15:F15"/>
    <mergeCell ref="B40:D40"/>
    <mergeCell ref="E40:F40"/>
    <mergeCell ref="E26:F26"/>
    <mergeCell ref="E38:F38"/>
    <mergeCell ref="B22:D22"/>
    <mergeCell ref="G19:H19"/>
    <mergeCell ref="G41:H41"/>
    <mergeCell ref="G29:H29"/>
    <mergeCell ref="G22:H22"/>
    <mergeCell ref="G40:H40"/>
    <mergeCell ref="G27:H27"/>
    <mergeCell ref="G38:H38"/>
    <mergeCell ref="B9:E9"/>
    <mergeCell ref="K5:L5"/>
    <mergeCell ref="M5:O5"/>
    <mergeCell ref="B14:D14"/>
    <mergeCell ref="E13:F13"/>
    <mergeCell ref="G13:H13"/>
    <mergeCell ref="E14:F14"/>
    <mergeCell ref="A1:O1"/>
    <mergeCell ref="C2:O2"/>
    <mergeCell ref="G14:H14"/>
    <mergeCell ref="B13:D13"/>
    <mergeCell ref="A5:A9"/>
    <mergeCell ref="B5:C5"/>
    <mergeCell ref="D5:H5"/>
    <mergeCell ref="C8:H8"/>
    <mergeCell ref="B7:C7"/>
    <mergeCell ref="D7:G7"/>
    <mergeCell ref="H7:L7"/>
    <mergeCell ref="J8:M8"/>
    <mergeCell ref="D6:G6"/>
    <mergeCell ref="H6:L6"/>
    <mergeCell ref="M6:O6"/>
    <mergeCell ref="B6:C6"/>
    <mergeCell ref="G9:N9"/>
    <mergeCell ref="B15:D15"/>
    <mergeCell ref="M7:O7"/>
    <mergeCell ref="A11:A44"/>
    <mergeCell ref="B42:D42"/>
    <mergeCell ref="G15:H15"/>
    <mergeCell ref="G16:H16"/>
    <mergeCell ref="B18:D18"/>
    <mergeCell ref="B16:D16"/>
    <mergeCell ref="E11:F12"/>
    <mergeCell ref="G11:H12"/>
    <mergeCell ref="B17:D17"/>
    <mergeCell ref="B43:D43"/>
    <mergeCell ref="G43:H43"/>
    <mergeCell ref="E44:F44"/>
    <mergeCell ref="G44:H44"/>
    <mergeCell ref="B19:D19"/>
    <mergeCell ref="E19:F19"/>
    <mergeCell ref="B44:D44"/>
    <mergeCell ref="E18:F18"/>
    <mergeCell ref="G18:H18"/>
    <mergeCell ref="B41:D41"/>
    <mergeCell ref="E41:F41"/>
    <mergeCell ref="B20:D20"/>
    <mergeCell ref="E20:F20"/>
    <mergeCell ref="B25:D25"/>
    <mergeCell ref="E25:F25"/>
    <mergeCell ref="G25:H25"/>
    <mergeCell ref="B24:D24"/>
    <mergeCell ref="E23:F23"/>
    <mergeCell ref="G23:H23"/>
    <mergeCell ref="B29:D29"/>
    <mergeCell ref="B30:D30"/>
    <mergeCell ref="B32:D32"/>
    <mergeCell ref="B10:F10"/>
    <mergeCell ref="G10:I10"/>
    <mergeCell ref="J10:O10"/>
    <mergeCell ref="B33:D33"/>
    <mergeCell ref="B34:D34"/>
    <mergeCell ref="I31:O31"/>
    <mergeCell ref="G26:H26"/>
    <mergeCell ref="E27:F27"/>
    <mergeCell ref="E24:F24"/>
    <mergeCell ref="G24:H24"/>
    <mergeCell ref="E29:F29"/>
    <mergeCell ref="E30:F30"/>
    <mergeCell ref="G30:H30"/>
    <mergeCell ref="E31:F31"/>
    <mergeCell ref="G31:H31"/>
    <mergeCell ref="E32:F32"/>
    <mergeCell ref="G32:H32"/>
    <mergeCell ref="E33:F33"/>
    <mergeCell ref="E34:F34"/>
    <mergeCell ref="G34:H34"/>
    <mergeCell ref="G33:H33"/>
    <mergeCell ref="I32:O32"/>
    <mergeCell ref="I33:O33"/>
    <mergeCell ref="I34:O34"/>
    <mergeCell ref="B35:D35"/>
    <mergeCell ref="E35:F35"/>
    <mergeCell ref="G35:H35"/>
    <mergeCell ref="B36:D36"/>
    <mergeCell ref="E36:F36"/>
    <mergeCell ref="G36:H36"/>
    <mergeCell ref="B31:D31"/>
    <mergeCell ref="E43:F43"/>
    <mergeCell ref="B11:D12"/>
    <mergeCell ref="G20:H20"/>
    <mergeCell ref="B38:D38"/>
    <mergeCell ref="E22:F22"/>
    <mergeCell ref="B21:D21"/>
    <mergeCell ref="E21:F21"/>
    <mergeCell ref="G21:H21"/>
    <mergeCell ref="B23:D23"/>
    <mergeCell ref="B37:D37"/>
    <mergeCell ref="E37:F37"/>
    <mergeCell ref="G37:H37"/>
    <mergeCell ref="B27:D27"/>
    <mergeCell ref="B26:D26"/>
    <mergeCell ref="B28:D28"/>
    <mergeCell ref="E28:F28"/>
    <mergeCell ref="G28:H28"/>
  </mergeCells>
  <phoneticPr fontId="2"/>
  <dataValidations xWindow="312" yWindow="452" count="5">
    <dataValidation type="list" showInputMessage="1" showErrorMessage="1" promptTitle="学部, 研究科, センター名" prompt="学部、研究科、センター名を選択してください" sqref="D7:G7">
      <formula1>部局等</formula1>
    </dataValidation>
    <dataValidation type="list" allowBlank="1" showInputMessage="1" showErrorMessage="1" promptTitle="職名" prompt="職名を選択してください" sqref="M5:O5">
      <formula1>職名</formula1>
    </dataValidation>
    <dataValidation type="list" allowBlank="1" showInputMessage="1" showErrorMessage="1" promptTitle="職名または学年" prompt="職名および学年を選択してください" sqref="E13:F44">
      <formula1>職名２</formula1>
    </dataValidation>
    <dataValidation type="list" showInputMessage="1" showErrorMessage="1" promptTitle="学科名または分野名等" prompt="学科名または分野名等を選択してください" sqref="H7:L7">
      <formula1>学科等</formula1>
    </dataValidation>
    <dataValidation type="list" showInputMessage="1" showErrorMessage="1" promptTitle="講座名" prompt="講座名を選択してください" sqref="M7:O7">
      <formula1>講座等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3"/>
  <sheetViews>
    <sheetView workbookViewId="0">
      <selection activeCell="N16" sqref="N16"/>
    </sheetView>
  </sheetViews>
  <sheetFormatPr defaultRowHeight="13.5" x14ac:dyDescent="0.15"/>
  <cols>
    <col min="1" max="1" width="4.875" style="14" customWidth="1"/>
    <col min="2" max="2" width="11.375" style="14" customWidth="1"/>
    <col min="3" max="3" width="14.875" style="14" customWidth="1"/>
    <col min="4" max="4" width="18.375" style="14" customWidth="1"/>
    <col min="5" max="5" width="10.125" style="14" customWidth="1"/>
    <col min="6" max="6" width="9.25" style="14" customWidth="1"/>
    <col min="7" max="7" width="10.625" style="14" customWidth="1"/>
    <col min="8" max="8" width="14.75" style="14" customWidth="1"/>
  </cols>
  <sheetData>
    <row r="1" spans="1:11" ht="17.25" customHeight="1" x14ac:dyDescent="0.15">
      <c r="A1" s="17"/>
      <c r="B1" s="10" t="s">
        <v>192</v>
      </c>
      <c r="C1" s="10" t="s">
        <v>319</v>
      </c>
      <c r="D1" s="9" t="s">
        <v>5</v>
      </c>
      <c r="E1" s="10" t="s">
        <v>6</v>
      </c>
      <c r="F1" s="10" t="s">
        <v>21</v>
      </c>
      <c r="G1" s="10" t="s">
        <v>314</v>
      </c>
      <c r="H1" s="10" t="s">
        <v>315</v>
      </c>
    </row>
    <row r="2" spans="1:11" ht="17.25" customHeight="1" x14ac:dyDescent="0.15">
      <c r="A2" s="17">
        <v>1</v>
      </c>
      <c r="B2" s="18" t="str">
        <f>IF(申請書!$B13&lt;&gt;"",申請書!$D$7,"")</f>
        <v/>
      </c>
      <c r="C2" s="18" t="str">
        <f>IF(申請書!$B13&lt;&gt;"",申請書!$M$7,"")</f>
        <v/>
      </c>
      <c r="D2" s="18" t="str">
        <f>IF(申請書!$B13&lt;&gt;"",申請書!B13,"")</f>
        <v/>
      </c>
      <c r="E2" s="18" t="str">
        <f>IF(申請書!$B13&lt;&gt;"",申請書!E13,"")</f>
        <v/>
      </c>
      <c r="F2" s="18" t="str">
        <f>IF(申請書!$B13&lt;&gt;"",申請書!G13,"")</f>
        <v/>
      </c>
      <c r="G2" s="18"/>
      <c r="H2" s="18"/>
      <c r="K2" t="str">
        <f>IF(AND(申請書!L13="参加希望"),申請書!$E13,"" )</f>
        <v/>
      </c>
    </row>
    <row r="3" spans="1:11" ht="17.25" customHeight="1" x14ac:dyDescent="0.15">
      <c r="A3" s="17">
        <v>2</v>
      </c>
      <c r="B3" s="18" t="str">
        <f>IF(申請書!$B14&lt;&gt;"",申請書!$D$7,"")</f>
        <v/>
      </c>
      <c r="C3" s="18" t="str">
        <f>IF(申請書!$B14&lt;&gt;"",申請書!$M$7,"")</f>
        <v/>
      </c>
      <c r="D3" s="18" t="str">
        <f>IF(申請書!$B14&lt;&gt;"",申請書!B14,"")</f>
        <v/>
      </c>
      <c r="E3" s="18" t="str">
        <f>IF(申請書!$B14&lt;&gt;"",申請書!E14,"")</f>
        <v/>
      </c>
      <c r="F3" s="18" t="str">
        <f>IF(申請書!$B14&lt;&gt;"",申請書!G14,"")</f>
        <v/>
      </c>
      <c r="G3" s="18"/>
      <c r="H3" s="18"/>
    </row>
    <row r="4" spans="1:11" ht="17.25" customHeight="1" x14ac:dyDescent="0.15">
      <c r="A4" s="17">
        <v>3</v>
      </c>
      <c r="B4" s="18" t="str">
        <f>IF(申請書!$B15&lt;&gt;"",申請書!$D$7,"")</f>
        <v/>
      </c>
      <c r="C4" s="18" t="str">
        <f>IF(申請書!$B15&lt;&gt;"",申請書!$M$7,"")</f>
        <v/>
      </c>
      <c r="D4" s="18" t="str">
        <f>IF(申請書!$B15&lt;&gt;"",申請書!B15,"")</f>
        <v/>
      </c>
      <c r="E4" s="18" t="str">
        <f>IF(申請書!$B15&lt;&gt;"",申請書!E15,"")</f>
        <v/>
      </c>
      <c r="F4" s="18" t="str">
        <f>IF(申請書!$B15&lt;&gt;"",申請書!G15,"")</f>
        <v/>
      </c>
      <c r="G4" s="18"/>
      <c r="H4" s="18"/>
    </row>
    <row r="5" spans="1:11" ht="17.25" customHeight="1" x14ac:dyDescent="0.15">
      <c r="A5" s="17">
        <v>4</v>
      </c>
      <c r="B5" s="18" t="str">
        <f>IF(申請書!$B16&lt;&gt;"",申請書!$D$7,"")</f>
        <v/>
      </c>
      <c r="C5" s="18" t="str">
        <f>IF(申請書!$B16&lt;&gt;"",申請書!$M$7,"")</f>
        <v/>
      </c>
      <c r="D5" s="18" t="str">
        <f>IF(申請書!$B16&lt;&gt;"",申請書!B16,"")</f>
        <v/>
      </c>
      <c r="E5" s="18" t="str">
        <f>IF(申請書!$B16&lt;&gt;"",申請書!E16,"")</f>
        <v/>
      </c>
      <c r="F5" s="18" t="str">
        <f>IF(申請書!$B16&lt;&gt;"",申請書!G16,"")</f>
        <v/>
      </c>
      <c r="G5" s="18"/>
      <c r="H5" s="18"/>
    </row>
    <row r="6" spans="1:11" ht="17.25" customHeight="1" x14ac:dyDescent="0.15">
      <c r="A6" s="17">
        <v>5</v>
      </c>
      <c r="B6" s="18" t="str">
        <f>IF(申請書!$B17&lt;&gt;"",申請書!$D$7,"")</f>
        <v/>
      </c>
      <c r="C6" s="18" t="str">
        <f>IF(申請書!$B17&lt;&gt;"",申請書!$M$7,"")</f>
        <v/>
      </c>
      <c r="D6" s="18" t="str">
        <f>IF(申請書!$B17&lt;&gt;"",申請書!B17,"")</f>
        <v/>
      </c>
      <c r="E6" s="18" t="str">
        <f>IF(申請書!$B17&lt;&gt;"",申請書!E17,"")</f>
        <v/>
      </c>
      <c r="F6" s="18" t="str">
        <f>IF(申請書!$B17&lt;&gt;"",申請書!G17,"")</f>
        <v/>
      </c>
      <c r="G6" s="18"/>
      <c r="H6" s="18"/>
    </row>
    <row r="7" spans="1:11" ht="17.25" customHeight="1" x14ac:dyDescent="0.15">
      <c r="A7" s="17">
        <v>6</v>
      </c>
      <c r="B7" s="18" t="str">
        <f>IF(申請書!$B18&lt;&gt;"",申請書!$D$7,"")</f>
        <v/>
      </c>
      <c r="C7" s="18" t="str">
        <f>IF(申請書!$B18&lt;&gt;"",申請書!$M$7,"")</f>
        <v/>
      </c>
      <c r="D7" s="18" t="str">
        <f>IF(申請書!$B18&lt;&gt;"",申請書!B18,"")</f>
        <v/>
      </c>
      <c r="E7" s="18" t="str">
        <f>IF(申請書!$B18&lt;&gt;"",申請書!E18,"")</f>
        <v/>
      </c>
      <c r="F7" s="18" t="str">
        <f>IF(申請書!$B18&lt;&gt;"",申請書!G18,"")</f>
        <v/>
      </c>
      <c r="G7" s="18"/>
      <c r="H7" s="18"/>
    </row>
    <row r="8" spans="1:11" ht="17.25" customHeight="1" x14ac:dyDescent="0.15">
      <c r="A8" s="17">
        <v>7</v>
      </c>
      <c r="B8" s="18" t="str">
        <f>IF(申請書!$B19&lt;&gt;"",申請書!$D$7,"")</f>
        <v/>
      </c>
      <c r="C8" s="18" t="str">
        <f>IF(申請書!$B19&lt;&gt;"",申請書!$M$7,"")</f>
        <v/>
      </c>
      <c r="D8" s="18" t="str">
        <f>IF(申請書!$B19&lt;&gt;"",申請書!B19,"")</f>
        <v/>
      </c>
      <c r="E8" s="18" t="str">
        <f>IF(申請書!$B19&lt;&gt;"",申請書!E19,"")</f>
        <v/>
      </c>
      <c r="F8" s="18" t="str">
        <f>IF(申請書!$B19&lt;&gt;"",申請書!G19,"")</f>
        <v/>
      </c>
      <c r="G8" s="18"/>
      <c r="H8" s="18"/>
    </row>
    <row r="9" spans="1:11" ht="17.25" customHeight="1" x14ac:dyDescent="0.15">
      <c r="A9" s="17">
        <v>8</v>
      </c>
      <c r="B9" s="18" t="str">
        <f>IF(申請書!$B20&lt;&gt;"",申請書!$D$7,"")</f>
        <v/>
      </c>
      <c r="C9" s="18" t="str">
        <f>IF(申請書!$B20&lt;&gt;"",申請書!$M$7,"")</f>
        <v/>
      </c>
      <c r="D9" s="18" t="str">
        <f>IF(申請書!$B20&lt;&gt;"",申請書!B20,"")</f>
        <v/>
      </c>
      <c r="E9" s="18" t="str">
        <f>IF(申請書!$B20&lt;&gt;"",申請書!E20,"")</f>
        <v/>
      </c>
      <c r="F9" s="18" t="str">
        <f>IF(申請書!$B20&lt;&gt;"",申請書!G20,"")</f>
        <v/>
      </c>
      <c r="G9" s="18"/>
      <c r="H9" s="18"/>
    </row>
    <row r="10" spans="1:11" ht="17.25" customHeight="1" x14ac:dyDescent="0.15">
      <c r="A10" s="17">
        <v>9</v>
      </c>
      <c r="B10" s="18" t="str">
        <f>IF(申請書!$B21&lt;&gt;"",申請書!$D$7,"")</f>
        <v/>
      </c>
      <c r="C10" s="18" t="str">
        <f>IF(申請書!$B21&lt;&gt;"",申請書!$M$7,"")</f>
        <v/>
      </c>
      <c r="D10" s="18" t="str">
        <f>IF(申請書!$B21&lt;&gt;"",申請書!B21,"")</f>
        <v/>
      </c>
      <c r="E10" s="18" t="str">
        <f>IF(申請書!$B21&lt;&gt;"",申請書!E21,"")</f>
        <v/>
      </c>
      <c r="F10" s="18" t="str">
        <f>IF(申請書!$B21&lt;&gt;"",申請書!G21,"")</f>
        <v/>
      </c>
      <c r="G10" s="18"/>
      <c r="H10" s="18"/>
    </row>
    <row r="11" spans="1:11" ht="17.25" customHeight="1" x14ac:dyDescent="0.15">
      <c r="A11" s="17">
        <v>10</v>
      </c>
      <c r="B11" s="18" t="str">
        <f>IF(申請書!$B22&lt;&gt;"",申請書!$D$7,"")</f>
        <v/>
      </c>
      <c r="C11" s="18" t="str">
        <f>IF(申請書!$B22&lt;&gt;"",申請書!$M$7,"")</f>
        <v/>
      </c>
      <c r="D11" s="18" t="str">
        <f>IF(申請書!$B22&lt;&gt;"",申請書!B22,"")</f>
        <v/>
      </c>
      <c r="E11" s="18" t="str">
        <f>IF(申請書!$B22&lt;&gt;"",申請書!E22,"")</f>
        <v/>
      </c>
      <c r="F11" s="18" t="str">
        <f>IF(申請書!$B22&lt;&gt;"",申請書!G22,"")</f>
        <v/>
      </c>
      <c r="G11" s="18"/>
      <c r="H11" s="18"/>
    </row>
    <row r="12" spans="1:11" ht="17.25" customHeight="1" x14ac:dyDescent="0.15">
      <c r="A12" s="17">
        <v>11</v>
      </c>
      <c r="B12" s="18" t="str">
        <f>IF(申請書!$B23&lt;&gt;"",申請書!$D$7,"")</f>
        <v/>
      </c>
      <c r="C12" s="18" t="str">
        <f>IF(申請書!$B23&lt;&gt;"",申請書!$M$7,"")</f>
        <v/>
      </c>
      <c r="D12" s="18" t="str">
        <f>IF(申請書!$B23&lt;&gt;"",申請書!B23,"")</f>
        <v/>
      </c>
      <c r="E12" s="18" t="str">
        <f>IF(申請書!$B23&lt;&gt;"",申請書!E23,"")</f>
        <v/>
      </c>
      <c r="F12" s="18" t="str">
        <f>IF(申請書!$B23&lt;&gt;"",申請書!G23,"")</f>
        <v/>
      </c>
      <c r="G12" s="18"/>
      <c r="H12" s="18"/>
    </row>
    <row r="13" spans="1:11" ht="17.25" customHeight="1" x14ac:dyDescent="0.15">
      <c r="A13" s="17">
        <v>12</v>
      </c>
      <c r="B13" s="18" t="str">
        <f>IF(申請書!$B24&lt;&gt;"",申請書!$D$7,"")</f>
        <v/>
      </c>
      <c r="C13" s="18" t="str">
        <f>IF(申請書!$B24&lt;&gt;"",申請書!$M$7,"")</f>
        <v/>
      </c>
      <c r="D13" s="18" t="str">
        <f>IF(申請書!$B24&lt;&gt;"",申請書!B24,"")</f>
        <v/>
      </c>
      <c r="E13" s="18" t="str">
        <f>IF(申請書!$B24&lt;&gt;"",申請書!E24,"")</f>
        <v/>
      </c>
      <c r="F13" s="18" t="str">
        <f>IF(申請書!$B24&lt;&gt;"",申請書!G24,"")</f>
        <v/>
      </c>
      <c r="G13" s="18"/>
      <c r="H13" s="18"/>
    </row>
    <row r="14" spans="1:11" ht="17.25" customHeight="1" x14ac:dyDescent="0.15">
      <c r="A14" s="17">
        <v>13</v>
      </c>
      <c r="B14" s="18" t="str">
        <f>IF(申請書!$B25&lt;&gt;"",申請書!$D$7,"")</f>
        <v/>
      </c>
      <c r="C14" s="18" t="str">
        <f>IF(申請書!$B25&lt;&gt;"",申請書!$M$7,"")</f>
        <v/>
      </c>
      <c r="D14" s="18" t="str">
        <f>IF(申請書!$B25&lt;&gt;"",申請書!B25,"")</f>
        <v/>
      </c>
      <c r="E14" s="18" t="str">
        <f>IF(申請書!$B25&lt;&gt;"",申請書!E25,"")</f>
        <v/>
      </c>
      <c r="F14" s="18" t="str">
        <f>IF(申請書!$B25&lt;&gt;"",申請書!G25,"")</f>
        <v/>
      </c>
      <c r="G14" s="18"/>
      <c r="H14" s="18"/>
    </row>
    <row r="15" spans="1:11" ht="17.25" customHeight="1" x14ac:dyDescent="0.15">
      <c r="A15" s="17">
        <v>14</v>
      </c>
      <c r="B15" s="18" t="str">
        <f>IF(申請書!$B26&lt;&gt;"",申請書!$D$7,"")</f>
        <v/>
      </c>
      <c r="C15" s="18" t="str">
        <f>IF(申請書!$B26&lt;&gt;"",申請書!$M$7,"")</f>
        <v/>
      </c>
      <c r="D15" s="18" t="str">
        <f>IF(申請書!$B26&lt;&gt;"",申請書!B26,"")</f>
        <v/>
      </c>
      <c r="E15" s="18" t="str">
        <f>IF(申請書!$B26&lt;&gt;"",申請書!E26,"")</f>
        <v/>
      </c>
      <c r="F15" s="18" t="str">
        <f>IF(申請書!$B26&lt;&gt;"",申請書!G26,"")</f>
        <v/>
      </c>
      <c r="G15" s="18"/>
      <c r="H15" s="18"/>
    </row>
    <row r="16" spans="1:11" ht="17.25" customHeight="1" x14ac:dyDescent="0.15">
      <c r="A16" s="17">
        <v>15</v>
      </c>
      <c r="B16" s="18" t="str">
        <f>IF(申請書!$B27&lt;&gt;"",申請書!$D$7,"")</f>
        <v/>
      </c>
      <c r="C16" s="18" t="str">
        <f>IF(申請書!$B27&lt;&gt;"",申請書!$M$7,"")</f>
        <v/>
      </c>
      <c r="D16" s="18" t="str">
        <f>IF(申請書!$B27&lt;&gt;"",申請書!B27,"")</f>
        <v/>
      </c>
      <c r="E16" s="18" t="str">
        <f>IF(申請書!$B27&lt;&gt;"",申請書!E27,"")</f>
        <v/>
      </c>
      <c r="F16" s="18" t="str">
        <f>IF(申請書!$B27&lt;&gt;"",申請書!G27,"")</f>
        <v/>
      </c>
      <c r="G16" s="18"/>
      <c r="H16" s="18"/>
    </row>
    <row r="17" spans="1:8" ht="17.25" customHeight="1" x14ac:dyDescent="0.15">
      <c r="A17" s="17">
        <v>16</v>
      </c>
      <c r="B17" s="18" t="str">
        <f>IF(申請書!$B28&lt;&gt;"",申請書!$D$7,"")</f>
        <v/>
      </c>
      <c r="C17" s="18" t="str">
        <f>IF(申請書!$B28&lt;&gt;"",申請書!$M$7,"")</f>
        <v/>
      </c>
      <c r="D17" s="18" t="str">
        <f>IF(申請書!$B28&lt;&gt;"",申請書!B28,"")</f>
        <v/>
      </c>
      <c r="E17" s="18" t="str">
        <f>IF(申請書!$B28&lt;&gt;"",申請書!E28,"")</f>
        <v/>
      </c>
      <c r="F17" s="18" t="str">
        <f>IF(申請書!$B28&lt;&gt;"",申請書!G28,"")</f>
        <v/>
      </c>
      <c r="G17" s="18"/>
      <c r="H17" s="18"/>
    </row>
    <row r="18" spans="1:8" ht="17.25" customHeight="1" x14ac:dyDescent="0.15">
      <c r="A18" s="17">
        <v>17</v>
      </c>
      <c r="B18" s="18" t="str">
        <f>IF(申請書!$B29&lt;&gt;"",申請書!$D$7,"")</f>
        <v/>
      </c>
      <c r="C18" s="18" t="str">
        <f>IF(申請書!$B29&lt;&gt;"",申請書!$M$7,"")</f>
        <v/>
      </c>
      <c r="D18" s="18" t="str">
        <f>IF(申請書!$B29&lt;&gt;"",申請書!B29,"")</f>
        <v/>
      </c>
      <c r="E18" s="18" t="str">
        <f>IF(申請書!$B29&lt;&gt;"",申請書!E29,"")</f>
        <v/>
      </c>
      <c r="F18" s="18" t="str">
        <f>IF(申請書!$B29&lt;&gt;"",申請書!G29,"")</f>
        <v/>
      </c>
      <c r="G18" s="18"/>
      <c r="H18" s="18"/>
    </row>
    <row r="19" spans="1:8" ht="17.25" customHeight="1" x14ac:dyDescent="0.15">
      <c r="A19" s="17">
        <v>18</v>
      </c>
      <c r="B19" s="18" t="str">
        <f>IF(申請書!$B30&lt;&gt;"",申請書!$D$7,"")</f>
        <v/>
      </c>
      <c r="C19" s="18" t="str">
        <f>IF(申請書!$B30&lt;&gt;"",申請書!$M$7,"")</f>
        <v/>
      </c>
      <c r="D19" s="18" t="str">
        <f>IF(申請書!$B30&lt;&gt;"",申請書!B30,"")</f>
        <v/>
      </c>
      <c r="E19" s="18" t="str">
        <f>IF(申請書!$B30&lt;&gt;"",申請書!E30,"")</f>
        <v/>
      </c>
      <c r="F19" s="18" t="str">
        <f>IF(申請書!$B30&lt;&gt;"",申請書!G30,"")</f>
        <v/>
      </c>
      <c r="G19" s="18"/>
      <c r="H19" s="18"/>
    </row>
    <row r="20" spans="1:8" ht="17.25" customHeight="1" x14ac:dyDescent="0.15">
      <c r="A20" s="17">
        <v>19</v>
      </c>
      <c r="B20" s="18" t="str">
        <f>IF(申請書!$B31&lt;&gt;"",申請書!$D$7,"")</f>
        <v/>
      </c>
      <c r="C20" s="18" t="str">
        <f>IF(申請書!$B31&lt;&gt;"",申請書!$M$7,"")</f>
        <v/>
      </c>
      <c r="D20" s="18" t="str">
        <f>IF(申請書!$B31&lt;&gt;"",申請書!B31,"")</f>
        <v/>
      </c>
      <c r="E20" s="18" t="str">
        <f>IF(申請書!$B31&lt;&gt;"",申請書!E31,"")</f>
        <v/>
      </c>
      <c r="F20" s="18" t="str">
        <f>IF(申請書!$B31&lt;&gt;"",申請書!G31,"")</f>
        <v/>
      </c>
      <c r="G20" s="18"/>
      <c r="H20" s="18"/>
    </row>
    <row r="21" spans="1:8" ht="17.25" customHeight="1" x14ac:dyDescent="0.15">
      <c r="A21" s="17">
        <v>20</v>
      </c>
      <c r="B21" s="18" t="str">
        <f>IF(申請書!$B32&lt;&gt;"",申請書!$D$7,"")</f>
        <v/>
      </c>
      <c r="C21" s="18" t="str">
        <f>IF(申請書!$B32&lt;&gt;"",申請書!$M$7,"")</f>
        <v/>
      </c>
      <c r="D21" s="18" t="str">
        <f>IF(申請書!$B32&lt;&gt;"",申請書!B32,"")</f>
        <v/>
      </c>
      <c r="E21" s="18" t="str">
        <f>IF(申請書!$B32&lt;&gt;"",申請書!E32,"")</f>
        <v/>
      </c>
      <c r="F21" s="18" t="str">
        <f>IF(申請書!$B32&lt;&gt;"",申請書!G32,"")</f>
        <v/>
      </c>
      <c r="G21" s="18"/>
      <c r="H21" s="18"/>
    </row>
    <row r="22" spans="1:8" ht="17.25" customHeight="1" x14ac:dyDescent="0.15">
      <c r="A22" s="17">
        <v>21</v>
      </c>
      <c r="B22" s="18" t="str">
        <f>IF(申請書!$B33&lt;&gt;"",申請書!$D$7,"")</f>
        <v/>
      </c>
      <c r="C22" s="18" t="str">
        <f>IF(申請書!$B33&lt;&gt;"",申請書!$M$7,"")</f>
        <v/>
      </c>
      <c r="D22" s="18" t="str">
        <f>IF(申請書!$B33&lt;&gt;"",申請書!B33,"")</f>
        <v/>
      </c>
      <c r="E22" s="18" t="str">
        <f>IF(申請書!$B33&lt;&gt;"",申請書!E33,"")</f>
        <v/>
      </c>
      <c r="F22" s="18" t="str">
        <f>IF(申請書!$B33&lt;&gt;"",申請書!G33,"")</f>
        <v/>
      </c>
      <c r="G22" s="18"/>
      <c r="H22" s="18"/>
    </row>
    <row r="23" spans="1:8" ht="17.25" customHeight="1" x14ac:dyDescent="0.15">
      <c r="A23" s="17">
        <v>22</v>
      </c>
      <c r="B23" s="18" t="str">
        <f>IF(申請書!$B34&lt;&gt;"",申請書!$D$7,"")</f>
        <v/>
      </c>
      <c r="C23" s="18" t="str">
        <f>IF(申請書!$B34&lt;&gt;"",申請書!$M$7,"")</f>
        <v/>
      </c>
      <c r="D23" s="18" t="str">
        <f>IF(申請書!$B34&lt;&gt;"",申請書!B34,"")</f>
        <v/>
      </c>
      <c r="E23" s="18" t="str">
        <f>IF(申請書!$B34&lt;&gt;"",申請書!E34,"")</f>
        <v/>
      </c>
      <c r="F23" s="18" t="str">
        <f>IF(申請書!$B34&lt;&gt;"",申請書!G34,"")</f>
        <v/>
      </c>
      <c r="G23" s="18"/>
      <c r="H23" s="18"/>
    </row>
    <row r="24" spans="1:8" ht="17.25" customHeight="1" x14ac:dyDescent="0.15">
      <c r="A24" s="17">
        <v>23</v>
      </c>
      <c r="B24" s="18" t="str">
        <f>IF(申請書!$B35&lt;&gt;"",申請書!$D$7,"")</f>
        <v/>
      </c>
      <c r="C24" s="18" t="str">
        <f>IF(申請書!$B35&lt;&gt;"",申請書!$M$7,"")</f>
        <v/>
      </c>
      <c r="D24" s="18" t="str">
        <f>IF(申請書!$B35&lt;&gt;"",申請書!B35,"")</f>
        <v/>
      </c>
      <c r="E24" s="18" t="str">
        <f>IF(申請書!$B35&lt;&gt;"",申請書!E35,"")</f>
        <v/>
      </c>
      <c r="F24" s="18" t="str">
        <f>IF(申請書!$B35&lt;&gt;"",申請書!G35,"")</f>
        <v/>
      </c>
      <c r="G24" s="18"/>
      <c r="H24" s="18"/>
    </row>
    <row r="25" spans="1:8" ht="17.25" customHeight="1" x14ac:dyDescent="0.15">
      <c r="A25" s="17">
        <v>24</v>
      </c>
      <c r="B25" s="18" t="str">
        <f>IF(申請書!$B36&lt;&gt;"",申請書!$D$7,"")</f>
        <v/>
      </c>
      <c r="C25" s="18" t="str">
        <f>IF(申請書!$B36&lt;&gt;"",申請書!$M$7,"")</f>
        <v/>
      </c>
      <c r="D25" s="18" t="str">
        <f>IF(申請書!$B36&lt;&gt;"",申請書!B36,"")</f>
        <v/>
      </c>
      <c r="E25" s="18" t="str">
        <f>IF(申請書!$B36&lt;&gt;"",申請書!E36,"")</f>
        <v/>
      </c>
      <c r="F25" s="18" t="str">
        <f>IF(申請書!$B36&lt;&gt;"",申請書!G36,"")</f>
        <v/>
      </c>
      <c r="G25" s="18"/>
      <c r="H25" s="18"/>
    </row>
    <row r="26" spans="1:8" ht="17.25" customHeight="1" x14ac:dyDescent="0.15">
      <c r="A26" s="17">
        <v>25</v>
      </c>
      <c r="B26" s="18" t="str">
        <f>IF(申請書!$B37&lt;&gt;"",申請書!$D$7,"")</f>
        <v/>
      </c>
      <c r="C26" s="18" t="str">
        <f>IF(申請書!$B37&lt;&gt;"",申請書!$M$7,"")</f>
        <v/>
      </c>
      <c r="D26" s="18" t="str">
        <f>IF(申請書!$B37&lt;&gt;"",申請書!B37,"")</f>
        <v/>
      </c>
      <c r="E26" s="18" t="str">
        <f>IF(申請書!$B37&lt;&gt;"",申請書!E37,"")</f>
        <v/>
      </c>
      <c r="F26" s="18" t="str">
        <f>IF(申請書!$B37&lt;&gt;"",申請書!G37,"")</f>
        <v/>
      </c>
      <c r="G26" s="18"/>
      <c r="H26" s="18"/>
    </row>
    <row r="27" spans="1:8" ht="17.25" customHeight="1" x14ac:dyDescent="0.15">
      <c r="A27" s="17">
        <v>26</v>
      </c>
      <c r="B27" s="18" t="str">
        <f>IF(申請書!$B38&lt;&gt;"",申請書!$D$7,"")</f>
        <v/>
      </c>
      <c r="C27" s="18" t="str">
        <f>IF(申請書!$B38&lt;&gt;"",申請書!$M$7,"")</f>
        <v/>
      </c>
      <c r="D27" s="18" t="str">
        <f>IF(申請書!$B38&lt;&gt;"",申請書!B38,"")</f>
        <v/>
      </c>
      <c r="E27" s="18" t="str">
        <f>IF(申請書!$B38&lt;&gt;"",申請書!E38,"")</f>
        <v/>
      </c>
      <c r="F27" s="18" t="str">
        <f>IF(申請書!$B38&lt;&gt;"",申請書!G38,"")</f>
        <v/>
      </c>
      <c r="G27" s="18"/>
      <c r="H27" s="18"/>
    </row>
    <row r="28" spans="1:8" ht="17.25" customHeight="1" x14ac:dyDescent="0.15">
      <c r="A28" s="17">
        <v>27</v>
      </c>
      <c r="B28" s="18" t="str">
        <f>IF(申請書!$B39&lt;&gt;"",申請書!$D$7,"")</f>
        <v/>
      </c>
      <c r="C28" s="18" t="str">
        <f>IF(申請書!$B39&lt;&gt;"",申請書!$M$7,"")</f>
        <v/>
      </c>
      <c r="D28" s="18" t="str">
        <f>IF(申請書!$B39&lt;&gt;"",申請書!B39,"")</f>
        <v/>
      </c>
      <c r="E28" s="18" t="str">
        <f>IF(申請書!$B39&lt;&gt;"",申請書!E39,"")</f>
        <v/>
      </c>
      <c r="F28" s="18" t="str">
        <f>IF(申請書!$B39&lt;&gt;"",申請書!G39,"")</f>
        <v/>
      </c>
      <c r="G28" s="18"/>
      <c r="H28" s="18"/>
    </row>
    <row r="29" spans="1:8" ht="17.25" customHeight="1" x14ac:dyDescent="0.15">
      <c r="A29" s="17">
        <v>28</v>
      </c>
      <c r="B29" s="18" t="str">
        <f>IF(申請書!$B40&lt;&gt;"",申請書!$D$7,"")</f>
        <v/>
      </c>
      <c r="C29" s="18" t="str">
        <f>IF(申請書!$B40&lt;&gt;"",申請書!$M$7,"")</f>
        <v/>
      </c>
      <c r="D29" s="18" t="str">
        <f>IF(申請書!$B40&lt;&gt;"",申請書!B40,"")</f>
        <v/>
      </c>
      <c r="E29" s="18" t="str">
        <f>IF(申請書!$B40&lt;&gt;"",申請書!E40,"")</f>
        <v/>
      </c>
      <c r="F29" s="18" t="str">
        <f>IF(申請書!$B40&lt;&gt;"",申請書!G40,"")</f>
        <v/>
      </c>
      <c r="G29" s="18"/>
      <c r="H29" s="18"/>
    </row>
    <row r="30" spans="1:8" ht="17.25" customHeight="1" x14ac:dyDescent="0.15">
      <c r="A30" s="17">
        <v>29</v>
      </c>
      <c r="B30" s="18" t="str">
        <f>IF(申請書!$B41&lt;&gt;"",申請書!$D$7,"")</f>
        <v/>
      </c>
      <c r="C30" s="18" t="str">
        <f>IF(申請書!$B41&lt;&gt;"",申請書!$M$7,"")</f>
        <v/>
      </c>
      <c r="D30" s="18" t="str">
        <f>IF(申請書!$B41&lt;&gt;"",申請書!B41,"")</f>
        <v/>
      </c>
      <c r="E30" s="18" t="str">
        <f>IF(申請書!$B41&lt;&gt;"",申請書!E41,"")</f>
        <v/>
      </c>
      <c r="F30" s="18" t="str">
        <f>IF(申請書!$B41&lt;&gt;"",申請書!G41,"")</f>
        <v/>
      </c>
      <c r="G30" s="18"/>
      <c r="H30" s="18"/>
    </row>
    <row r="31" spans="1:8" ht="17.25" customHeight="1" x14ac:dyDescent="0.15">
      <c r="A31" s="17">
        <v>30</v>
      </c>
      <c r="B31" s="18" t="str">
        <f>IF(申請書!$B42&lt;&gt;"",申請書!$D$7,"")</f>
        <v/>
      </c>
      <c r="C31" s="18" t="str">
        <f>IF(申請書!$B42&lt;&gt;"",申請書!$M$7,"")</f>
        <v/>
      </c>
      <c r="D31" s="18" t="str">
        <f>IF(申請書!$B42&lt;&gt;"",申請書!B42,"")</f>
        <v/>
      </c>
      <c r="E31" s="18" t="str">
        <f>IF(申請書!$B42&lt;&gt;"",申請書!E42,"")</f>
        <v/>
      </c>
      <c r="F31" s="18" t="str">
        <f>IF(申請書!$B42&lt;&gt;"",申請書!G42,"")</f>
        <v/>
      </c>
      <c r="G31" s="18"/>
      <c r="H31" s="18"/>
    </row>
    <row r="32" spans="1:8" ht="17.25" customHeight="1" x14ac:dyDescent="0.15">
      <c r="A32" s="17">
        <v>31</v>
      </c>
      <c r="B32" s="18" t="str">
        <f>IF(申請書!$B43&lt;&gt;"",申請書!$D$7,"")</f>
        <v/>
      </c>
      <c r="C32" s="18" t="str">
        <f>IF(申請書!$B43&lt;&gt;"",申請書!$M$7,"")</f>
        <v/>
      </c>
      <c r="D32" s="18" t="str">
        <f>IF(申請書!$B43&lt;&gt;"",申請書!B43,"")</f>
        <v/>
      </c>
      <c r="E32" s="18" t="str">
        <f>IF(申請書!$B43&lt;&gt;"",申請書!E43,"")</f>
        <v/>
      </c>
      <c r="F32" s="18" t="str">
        <f>IF(申請書!$B43&lt;&gt;"",申請書!G43,"")</f>
        <v/>
      </c>
      <c r="G32" s="18"/>
      <c r="H32" s="18"/>
    </row>
    <row r="33" spans="1:8" ht="17.25" customHeight="1" x14ac:dyDescent="0.15">
      <c r="A33" s="17">
        <v>32</v>
      </c>
      <c r="B33" s="18" t="str">
        <f>IF(申請書!$B44&lt;&gt;"",申請書!$D$7,"")</f>
        <v/>
      </c>
      <c r="C33" s="18" t="str">
        <f>IF(申請書!$B44&lt;&gt;"",申請書!$M$7,"")</f>
        <v/>
      </c>
      <c r="D33" s="18" t="str">
        <f>IF(申請書!$B44&lt;&gt;"",申請書!B44,"")</f>
        <v/>
      </c>
      <c r="E33" s="18" t="str">
        <f>IF(申請書!$B44&lt;&gt;"",申請書!E44,"")</f>
        <v/>
      </c>
      <c r="F33" s="18" t="str">
        <f>IF(申請書!$B44&lt;&gt;"",申請書!G44,"")</f>
        <v/>
      </c>
      <c r="G33" s="18"/>
      <c r="H33" s="18"/>
    </row>
  </sheetData>
  <phoneticPr fontId="2"/>
  <pageMargins left="0.42" right="0.18" top="0.64" bottom="0.36" header="0.51200000000000001" footer="0.2800000000000000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2"/>
  <sheetViews>
    <sheetView workbookViewId="0">
      <selection activeCell="D20" sqref="D20"/>
    </sheetView>
  </sheetViews>
  <sheetFormatPr defaultRowHeight="13.5" x14ac:dyDescent="0.15"/>
  <cols>
    <col min="1" max="1" width="48.375" bestFit="1" customWidth="1"/>
    <col min="3" max="3" width="17.25" bestFit="1" customWidth="1"/>
    <col min="4" max="4" width="36.25" bestFit="1" customWidth="1"/>
    <col min="5" max="5" width="24.125" bestFit="1" customWidth="1"/>
    <col min="6" max="6" width="24.875" bestFit="1" customWidth="1"/>
    <col min="7" max="7" width="16.125" customWidth="1"/>
  </cols>
  <sheetData>
    <row r="1" spans="1:7" x14ac:dyDescent="0.15">
      <c r="A1" t="s">
        <v>19</v>
      </c>
      <c r="B1" t="s">
        <v>22</v>
      </c>
      <c r="C1" t="s">
        <v>25</v>
      </c>
      <c r="D1" t="s">
        <v>138</v>
      </c>
      <c r="E1" t="s">
        <v>137</v>
      </c>
      <c r="F1" t="s">
        <v>139</v>
      </c>
      <c r="G1" t="s">
        <v>140</v>
      </c>
    </row>
    <row r="3" spans="1:7" x14ac:dyDescent="0.15">
      <c r="A3" t="s">
        <v>18</v>
      </c>
      <c r="B3" t="s">
        <v>23</v>
      </c>
      <c r="C3" t="s">
        <v>4</v>
      </c>
      <c r="D3" t="s">
        <v>28</v>
      </c>
      <c r="E3" t="s">
        <v>72</v>
      </c>
      <c r="F3" t="s">
        <v>73</v>
      </c>
      <c r="G3" t="s">
        <v>4</v>
      </c>
    </row>
    <row r="4" spans="1:7" x14ac:dyDescent="0.15">
      <c r="A4" t="s">
        <v>7</v>
      </c>
      <c r="B4" t="s">
        <v>24</v>
      </c>
      <c r="C4" t="s">
        <v>195</v>
      </c>
      <c r="D4" t="s">
        <v>29</v>
      </c>
      <c r="E4" t="s">
        <v>77</v>
      </c>
      <c r="F4" t="s">
        <v>74</v>
      </c>
      <c r="G4" t="s">
        <v>195</v>
      </c>
    </row>
    <row r="5" spans="1:7" x14ac:dyDescent="0.15">
      <c r="A5" t="s">
        <v>8</v>
      </c>
      <c r="C5" t="s">
        <v>209</v>
      </c>
      <c r="D5" t="s">
        <v>83</v>
      </c>
      <c r="E5" t="s">
        <v>80</v>
      </c>
      <c r="F5" t="s">
        <v>75</v>
      </c>
      <c r="G5" t="s">
        <v>209</v>
      </c>
    </row>
    <row r="6" spans="1:7" x14ac:dyDescent="0.15">
      <c r="A6" t="s">
        <v>9</v>
      </c>
      <c r="C6" t="s">
        <v>198</v>
      </c>
      <c r="D6" t="s">
        <v>94</v>
      </c>
      <c r="E6" t="s">
        <v>84</v>
      </c>
      <c r="F6" t="s">
        <v>76</v>
      </c>
      <c r="G6" t="s">
        <v>198</v>
      </c>
    </row>
    <row r="7" spans="1:7" x14ac:dyDescent="0.15">
      <c r="A7" t="s">
        <v>10</v>
      </c>
      <c r="C7" t="s">
        <v>26</v>
      </c>
      <c r="D7" t="s">
        <v>95</v>
      </c>
      <c r="E7" t="s">
        <v>90</v>
      </c>
      <c r="F7" t="s">
        <v>78</v>
      </c>
      <c r="G7" t="s">
        <v>26</v>
      </c>
    </row>
    <row r="8" spans="1:7" x14ac:dyDescent="0.15">
      <c r="A8" t="s">
        <v>11</v>
      </c>
      <c r="C8" t="s">
        <v>196</v>
      </c>
      <c r="D8" t="s">
        <v>97</v>
      </c>
      <c r="E8" t="s">
        <v>96</v>
      </c>
      <c r="F8" t="s">
        <v>79</v>
      </c>
      <c r="G8" t="s">
        <v>196</v>
      </c>
    </row>
    <row r="9" spans="1:7" x14ac:dyDescent="0.15">
      <c r="A9" t="s">
        <v>12</v>
      </c>
      <c r="C9" t="s">
        <v>210</v>
      </c>
      <c r="D9" t="s">
        <v>30</v>
      </c>
      <c r="E9" t="s">
        <v>31</v>
      </c>
      <c r="F9" t="s">
        <v>81</v>
      </c>
      <c r="G9" t="s">
        <v>210</v>
      </c>
    </row>
    <row r="10" spans="1:7" x14ac:dyDescent="0.15">
      <c r="A10" t="s">
        <v>13</v>
      </c>
      <c r="C10" t="s">
        <v>199</v>
      </c>
      <c r="D10" t="s">
        <v>110</v>
      </c>
      <c r="E10" t="s">
        <v>50</v>
      </c>
      <c r="F10" t="s">
        <v>82</v>
      </c>
      <c r="G10" t="s">
        <v>199</v>
      </c>
    </row>
    <row r="11" spans="1:7" x14ac:dyDescent="0.15">
      <c r="A11" t="s">
        <v>14</v>
      </c>
      <c r="C11" t="s">
        <v>148</v>
      </c>
      <c r="D11" t="s">
        <v>98</v>
      </c>
      <c r="E11" t="s">
        <v>32</v>
      </c>
      <c r="F11" t="s">
        <v>85</v>
      </c>
      <c r="G11" t="s">
        <v>148</v>
      </c>
    </row>
    <row r="12" spans="1:7" x14ac:dyDescent="0.15">
      <c r="A12" t="s">
        <v>15</v>
      </c>
      <c r="C12" t="s">
        <v>208</v>
      </c>
      <c r="D12" t="s">
        <v>104</v>
      </c>
      <c r="E12" t="s">
        <v>34</v>
      </c>
      <c r="F12" t="s">
        <v>86</v>
      </c>
      <c r="G12" t="s">
        <v>208</v>
      </c>
    </row>
    <row r="13" spans="1:7" x14ac:dyDescent="0.15">
      <c r="A13" t="s">
        <v>16</v>
      </c>
      <c r="C13" t="s">
        <v>27</v>
      </c>
      <c r="D13" t="s">
        <v>117</v>
      </c>
      <c r="E13" t="s">
        <v>35</v>
      </c>
      <c r="F13" t="s">
        <v>87</v>
      </c>
      <c r="G13" t="s">
        <v>27</v>
      </c>
    </row>
    <row r="14" spans="1:7" x14ac:dyDescent="0.15">
      <c r="A14" t="s">
        <v>17</v>
      </c>
      <c r="C14" t="s">
        <v>197</v>
      </c>
      <c r="D14" t="s">
        <v>118</v>
      </c>
      <c r="E14" t="s">
        <v>36</v>
      </c>
      <c r="F14" t="s">
        <v>88</v>
      </c>
      <c r="G14" t="s">
        <v>197</v>
      </c>
    </row>
    <row r="15" spans="1:7" x14ac:dyDescent="0.15">
      <c r="A15" s="7" t="s">
        <v>161</v>
      </c>
      <c r="C15" t="s">
        <v>2</v>
      </c>
      <c r="D15" t="s">
        <v>125</v>
      </c>
      <c r="E15" t="s">
        <v>37</v>
      </c>
      <c r="F15" t="s">
        <v>89</v>
      </c>
      <c r="G15" t="s">
        <v>2</v>
      </c>
    </row>
    <row r="16" spans="1:7" x14ac:dyDescent="0.15">
      <c r="A16" s="7" t="s">
        <v>162</v>
      </c>
      <c r="C16" t="s">
        <v>200</v>
      </c>
      <c r="D16" t="s">
        <v>130</v>
      </c>
      <c r="E16" t="s">
        <v>39</v>
      </c>
      <c r="F16" t="s">
        <v>91</v>
      </c>
      <c r="G16" t="s">
        <v>200</v>
      </c>
    </row>
    <row r="17" spans="1:7" x14ac:dyDescent="0.15">
      <c r="A17" s="7" t="s">
        <v>163</v>
      </c>
      <c r="C17" t="s">
        <v>149</v>
      </c>
      <c r="D17" t="s">
        <v>135</v>
      </c>
      <c r="E17" t="s">
        <v>69</v>
      </c>
      <c r="F17" t="s">
        <v>92</v>
      </c>
      <c r="G17" t="s">
        <v>149</v>
      </c>
    </row>
    <row r="18" spans="1:7" x14ac:dyDescent="0.15">
      <c r="A18" s="7" t="s">
        <v>164</v>
      </c>
      <c r="C18" t="s">
        <v>160</v>
      </c>
      <c r="D18" t="s">
        <v>136</v>
      </c>
      <c r="E18" t="s">
        <v>111</v>
      </c>
      <c r="F18" t="s">
        <v>93</v>
      </c>
      <c r="G18" t="s">
        <v>160</v>
      </c>
    </row>
    <row r="19" spans="1:7" x14ac:dyDescent="0.15">
      <c r="A19" s="7" t="s">
        <v>165</v>
      </c>
      <c r="C19" t="s">
        <v>202</v>
      </c>
      <c r="E19" t="s">
        <v>116</v>
      </c>
      <c r="F19" t="s">
        <v>41</v>
      </c>
      <c r="G19" t="s">
        <v>202</v>
      </c>
    </row>
    <row r="20" spans="1:7" x14ac:dyDescent="0.15">
      <c r="A20" t="s">
        <v>166</v>
      </c>
      <c r="C20" t="s">
        <v>205</v>
      </c>
      <c r="E20" s="1" t="s">
        <v>100</v>
      </c>
      <c r="F20" t="s">
        <v>42</v>
      </c>
      <c r="G20" t="s">
        <v>205</v>
      </c>
    </row>
    <row r="21" spans="1:7" ht="27" x14ac:dyDescent="0.15">
      <c r="A21" t="s">
        <v>167</v>
      </c>
      <c r="C21" t="s">
        <v>201</v>
      </c>
      <c r="E21" s="1" t="s">
        <v>108</v>
      </c>
      <c r="F21" t="s">
        <v>43</v>
      </c>
      <c r="G21" t="s">
        <v>201</v>
      </c>
    </row>
    <row r="22" spans="1:7" ht="27" x14ac:dyDescent="0.15">
      <c r="A22" t="s">
        <v>168</v>
      </c>
      <c r="C22" t="s">
        <v>203</v>
      </c>
      <c r="E22" s="1" t="s">
        <v>109</v>
      </c>
      <c r="F22" t="s">
        <v>44</v>
      </c>
      <c r="G22" t="s">
        <v>203</v>
      </c>
    </row>
    <row r="23" spans="1:7" x14ac:dyDescent="0.15">
      <c r="A23" t="s">
        <v>169</v>
      </c>
      <c r="C23" t="s">
        <v>158</v>
      </c>
      <c r="E23" s="1" t="s">
        <v>105</v>
      </c>
      <c r="F23" t="s">
        <v>51</v>
      </c>
      <c r="G23" t="s">
        <v>158</v>
      </c>
    </row>
    <row r="24" spans="1:7" x14ac:dyDescent="0.15">
      <c r="A24" t="s">
        <v>170</v>
      </c>
      <c r="C24" t="s">
        <v>212</v>
      </c>
      <c r="E24" s="1" t="s">
        <v>106</v>
      </c>
      <c r="F24" t="s">
        <v>52</v>
      </c>
      <c r="G24" t="s">
        <v>212</v>
      </c>
    </row>
    <row r="25" spans="1:7" x14ac:dyDescent="0.15">
      <c r="A25" t="s">
        <v>171</v>
      </c>
      <c r="C25" t="s">
        <v>159</v>
      </c>
      <c r="E25" s="1" t="s">
        <v>107</v>
      </c>
      <c r="F25" t="s">
        <v>53</v>
      </c>
      <c r="G25" t="s">
        <v>159</v>
      </c>
    </row>
    <row r="26" spans="1:7" x14ac:dyDescent="0.15">
      <c r="A26" t="s">
        <v>172</v>
      </c>
      <c r="C26" t="s">
        <v>207</v>
      </c>
      <c r="E26" s="1" t="s">
        <v>119</v>
      </c>
      <c r="F26" t="s">
        <v>54</v>
      </c>
      <c r="G26" t="s">
        <v>207</v>
      </c>
    </row>
    <row r="27" spans="1:7" x14ac:dyDescent="0.15">
      <c r="A27" t="s">
        <v>173</v>
      </c>
      <c r="C27" t="s">
        <v>204</v>
      </c>
      <c r="E27" s="1" t="s">
        <v>122</v>
      </c>
      <c r="F27" t="s">
        <v>45</v>
      </c>
      <c r="G27" t="s">
        <v>204</v>
      </c>
    </row>
    <row r="28" spans="1:7" x14ac:dyDescent="0.15">
      <c r="A28" t="s">
        <v>174</v>
      </c>
      <c r="C28" t="s">
        <v>206</v>
      </c>
      <c r="E28" s="1" t="s">
        <v>126</v>
      </c>
      <c r="F28" t="s">
        <v>46</v>
      </c>
      <c r="G28" t="s">
        <v>206</v>
      </c>
    </row>
    <row r="29" spans="1:7" x14ac:dyDescent="0.15">
      <c r="A29" t="s">
        <v>189</v>
      </c>
      <c r="C29" t="s">
        <v>211</v>
      </c>
      <c r="E29" s="1" t="s">
        <v>127</v>
      </c>
      <c r="F29" t="s">
        <v>33</v>
      </c>
      <c r="G29" t="s">
        <v>211</v>
      </c>
    </row>
    <row r="30" spans="1:7" x14ac:dyDescent="0.15">
      <c r="A30" t="s">
        <v>175</v>
      </c>
      <c r="E30" s="1" t="s">
        <v>128</v>
      </c>
      <c r="F30" t="s">
        <v>47</v>
      </c>
      <c r="G30" t="s">
        <v>141</v>
      </c>
    </row>
    <row r="31" spans="1:7" ht="27" x14ac:dyDescent="0.15">
      <c r="A31" t="s">
        <v>176</v>
      </c>
      <c r="E31" s="1" t="s">
        <v>129</v>
      </c>
      <c r="F31" t="s">
        <v>48</v>
      </c>
      <c r="G31" t="s">
        <v>142</v>
      </c>
    </row>
    <row r="32" spans="1:7" x14ac:dyDescent="0.15">
      <c r="A32" t="s">
        <v>177</v>
      </c>
      <c r="E32" s="1" t="s">
        <v>131</v>
      </c>
      <c r="F32" t="s">
        <v>49</v>
      </c>
      <c r="G32" t="s">
        <v>143</v>
      </c>
    </row>
    <row r="33" spans="1:7" x14ac:dyDescent="0.15">
      <c r="A33" t="s">
        <v>178</v>
      </c>
      <c r="E33" s="1" t="s">
        <v>132</v>
      </c>
      <c r="F33" t="s">
        <v>55</v>
      </c>
      <c r="G33" t="s">
        <v>144</v>
      </c>
    </row>
    <row r="34" spans="1:7" x14ac:dyDescent="0.15">
      <c r="A34" t="s">
        <v>186</v>
      </c>
      <c r="E34" s="1" t="s">
        <v>133</v>
      </c>
      <c r="F34" t="s">
        <v>56</v>
      </c>
      <c r="G34" t="s">
        <v>145</v>
      </c>
    </row>
    <row r="35" spans="1:7" x14ac:dyDescent="0.15">
      <c r="A35" t="s">
        <v>179</v>
      </c>
      <c r="E35" s="1" t="s">
        <v>134</v>
      </c>
      <c r="F35" t="s">
        <v>57</v>
      </c>
      <c r="G35" t="s">
        <v>146</v>
      </c>
    </row>
    <row r="36" spans="1:7" x14ac:dyDescent="0.15">
      <c r="A36" t="s">
        <v>180</v>
      </c>
      <c r="F36" t="s">
        <v>58</v>
      </c>
      <c r="G36" t="s">
        <v>156</v>
      </c>
    </row>
    <row r="37" spans="1:7" x14ac:dyDescent="0.15">
      <c r="A37" t="s">
        <v>181</v>
      </c>
      <c r="F37" t="s">
        <v>64</v>
      </c>
      <c r="G37" t="s">
        <v>157</v>
      </c>
    </row>
    <row r="38" spans="1:7" x14ac:dyDescent="0.15">
      <c r="A38" t="s">
        <v>182</v>
      </c>
      <c r="F38" t="s">
        <v>63</v>
      </c>
      <c r="G38" t="s">
        <v>147</v>
      </c>
    </row>
    <row r="39" spans="1:7" x14ac:dyDescent="0.15">
      <c r="A39" t="s">
        <v>183</v>
      </c>
      <c r="F39" t="s">
        <v>62</v>
      </c>
    </row>
    <row r="40" spans="1:7" x14ac:dyDescent="0.15">
      <c r="A40" t="s">
        <v>184</v>
      </c>
      <c r="F40" t="s">
        <v>61</v>
      </c>
    </row>
    <row r="41" spans="1:7" x14ac:dyDescent="0.15">
      <c r="A41" t="s">
        <v>185</v>
      </c>
      <c r="F41" t="s">
        <v>60</v>
      </c>
    </row>
    <row r="42" spans="1:7" x14ac:dyDescent="0.15">
      <c r="A42" t="s">
        <v>187</v>
      </c>
      <c r="F42" t="s">
        <v>59</v>
      </c>
    </row>
    <row r="43" spans="1:7" x14ac:dyDescent="0.15">
      <c r="A43" t="s">
        <v>188</v>
      </c>
      <c r="F43" t="s">
        <v>38</v>
      </c>
    </row>
    <row r="44" spans="1:7" x14ac:dyDescent="0.15">
      <c r="F44" t="s">
        <v>68</v>
      </c>
    </row>
    <row r="45" spans="1:7" x14ac:dyDescent="0.15">
      <c r="B45">
        <f>COUNTA(機器!$C:$C)-1</f>
        <v>27</v>
      </c>
      <c r="F45" t="s">
        <v>67</v>
      </c>
    </row>
    <row r="46" spans="1:7" x14ac:dyDescent="0.15">
      <c r="B46" s="8" t="s">
        <v>191</v>
      </c>
      <c r="F46" t="s">
        <v>66</v>
      </c>
    </row>
    <row r="47" spans="1:7" x14ac:dyDescent="0.15">
      <c r="B47" s="8" t="s">
        <v>190</v>
      </c>
      <c r="F47" t="s">
        <v>65</v>
      </c>
    </row>
    <row r="48" spans="1:7" x14ac:dyDescent="0.15">
      <c r="F48" t="s">
        <v>70</v>
      </c>
    </row>
    <row r="49" spans="6:6" x14ac:dyDescent="0.15">
      <c r="F49" t="s">
        <v>71</v>
      </c>
    </row>
    <row r="50" spans="6:6" x14ac:dyDescent="0.15">
      <c r="F50" t="s">
        <v>40</v>
      </c>
    </row>
    <row r="51" spans="6:6" x14ac:dyDescent="0.15">
      <c r="F51" t="s">
        <v>113</v>
      </c>
    </row>
    <row r="52" spans="6:6" x14ac:dyDescent="0.15">
      <c r="F52" t="s">
        <v>112</v>
      </c>
    </row>
    <row r="53" spans="6:6" x14ac:dyDescent="0.15">
      <c r="F53" t="s">
        <v>114</v>
      </c>
    </row>
    <row r="54" spans="6:6" x14ac:dyDescent="0.15">
      <c r="F54" t="s">
        <v>115</v>
      </c>
    </row>
    <row r="55" spans="6:6" x14ac:dyDescent="0.15">
      <c r="F55" t="s">
        <v>99</v>
      </c>
    </row>
    <row r="56" spans="6:6" x14ac:dyDescent="0.15">
      <c r="F56" t="s">
        <v>101</v>
      </c>
    </row>
    <row r="57" spans="6:6" x14ac:dyDescent="0.15">
      <c r="F57" t="s">
        <v>102</v>
      </c>
    </row>
    <row r="58" spans="6:6" x14ac:dyDescent="0.15">
      <c r="F58" t="s">
        <v>103</v>
      </c>
    </row>
    <row r="59" spans="6:6" x14ac:dyDescent="0.15">
      <c r="F59" t="s">
        <v>120</v>
      </c>
    </row>
    <row r="60" spans="6:6" x14ac:dyDescent="0.15">
      <c r="F60" t="s">
        <v>121</v>
      </c>
    </row>
    <row r="61" spans="6:6" x14ac:dyDescent="0.15">
      <c r="F61" t="s">
        <v>123</v>
      </c>
    </row>
    <row r="62" spans="6:6" x14ac:dyDescent="0.15">
      <c r="F62" t="s">
        <v>124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19"/>
  <sheetViews>
    <sheetView topLeftCell="N1" workbookViewId="0">
      <selection activeCell="U35" sqref="U35"/>
    </sheetView>
  </sheetViews>
  <sheetFormatPr defaultRowHeight="13.5" x14ac:dyDescent="0.15"/>
  <cols>
    <col min="1" max="1" width="21.25" bestFit="1" customWidth="1"/>
    <col min="2" max="2" width="13" bestFit="1" customWidth="1"/>
    <col min="3" max="3" width="19.25" bestFit="1" customWidth="1"/>
    <col min="4" max="4" width="20.25" bestFit="1" customWidth="1"/>
    <col min="6" max="6" width="24.375" bestFit="1" customWidth="1"/>
    <col min="7" max="7" width="28.625" bestFit="1" customWidth="1"/>
    <col min="8" max="8" width="28.625" customWidth="1"/>
    <col min="9" max="9" width="26.25" bestFit="1" customWidth="1"/>
    <col min="10" max="10" width="33.75" bestFit="1" customWidth="1"/>
    <col min="11" max="11" width="33.75" customWidth="1"/>
    <col min="12" max="12" width="22" bestFit="1" customWidth="1"/>
    <col min="13" max="13" width="30.125" bestFit="1" customWidth="1"/>
    <col min="14" max="14" width="29.625" bestFit="1" customWidth="1"/>
    <col min="15" max="15" width="36" customWidth="1"/>
    <col min="16" max="16" width="28.625" bestFit="1" customWidth="1"/>
    <col min="17" max="17" width="24.375" bestFit="1" customWidth="1"/>
    <col min="18" max="19" width="36.25" bestFit="1" customWidth="1"/>
  </cols>
  <sheetData>
    <row r="1" spans="1:21" x14ac:dyDescent="0.15">
      <c r="A1" t="s">
        <v>28</v>
      </c>
      <c r="B1" t="s">
        <v>29</v>
      </c>
      <c r="C1" t="s">
        <v>247</v>
      </c>
      <c r="D1" t="s">
        <v>248</v>
      </c>
      <c r="E1" t="s">
        <v>95</v>
      </c>
      <c r="F1" t="s">
        <v>249</v>
      </c>
      <c r="G1" t="s">
        <v>250</v>
      </c>
      <c r="H1" t="s">
        <v>30</v>
      </c>
      <c r="I1" t="s">
        <v>238</v>
      </c>
      <c r="J1" t="s">
        <v>251</v>
      </c>
      <c r="K1" t="s">
        <v>155</v>
      </c>
      <c r="L1" t="s">
        <v>252</v>
      </c>
      <c r="M1" t="s">
        <v>253</v>
      </c>
      <c r="N1" t="s">
        <v>254</v>
      </c>
      <c r="O1" t="s">
        <v>255</v>
      </c>
      <c r="P1" t="s">
        <v>256</v>
      </c>
      <c r="Q1" s="13" t="s">
        <v>257</v>
      </c>
      <c r="R1" t="s">
        <v>258</v>
      </c>
      <c r="S1" t="s">
        <v>237</v>
      </c>
      <c r="T1" t="s">
        <v>213</v>
      </c>
      <c r="U1" t="s">
        <v>259</v>
      </c>
    </row>
    <row r="2" spans="1:21" x14ac:dyDescent="0.15">
      <c r="A2" t="s">
        <v>72</v>
      </c>
      <c r="B2" t="s">
        <v>77</v>
      </c>
      <c r="C2" t="s">
        <v>260</v>
      </c>
      <c r="E2" t="s">
        <v>96</v>
      </c>
      <c r="H2" t="s">
        <v>31</v>
      </c>
      <c r="I2" t="s">
        <v>239</v>
      </c>
      <c r="J2" t="s">
        <v>261</v>
      </c>
      <c r="K2" s="1" t="s">
        <v>262</v>
      </c>
      <c r="L2" t="s">
        <v>263</v>
      </c>
      <c r="M2" s="1"/>
      <c r="N2" s="1" t="s">
        <v>264</v>
      </c>
      <c r="O2" s="1" t="s">
        <v>265</v>
      </c>
      <c r="P2" s="1" t="s">
        <v>266</v>
      </c>
      <c r="R2" t="s">
        <v>233</v>
      </c>
    </row>
    <row r="3" spans="1:21" x14ac:dyDescent="0.15">
      <c r="A3" t="s">
        <v>267</v>
      </c>
      <c r="B3" t="s">
        <v>80</v>
      </c>
      <c r="C3" t="s">
        <v>268</v>
      </c>
      <c r="H3" t="s">
        <v>214</v>
      </c>
      <c r="I3" t="s">
        <v>240</v>
      </c>
      <c r="K3" s="1" t="s">
        <v>269</v>
      </c>
      <c r="L3" t="s">
        <v>270</v>
      </c>
      <c r="M3" s="1"/>
      <c r="N3" s="1" t="s">
        <v>271</v>
      </c>
      <c r="O3" s="1" t="s">
        <v>272</v>
      </c>
      <c r="P3" t="s">
        <v>273</v>
      </c>
      <c r="R3" t="s">
        <v>234</v>
      </c>
    </row>
    <row r="4" spans="1:21" x14ac:dyDescent="0.15">
      <c r="A4" t="s">
        <v>274</v>
      </c>
      <c r="H4" t="s">
        <v>215</v>
      </c>
      <c r="I4" t="s">
        <v>241</v>
      </c>
      <c r="K4" s="1" t="s">
        <v>275</v>
      </c>
      <c r="L4" t="s">
        <v>276</v>
      </c>
      <c r="N4" s="1"/>
      <c r="O4" s="1" t="s">
        <v>277</v>
      </c>
      <c r="P4" t="s">
        <v>278</v>
      </c>
      <c r="R4" t="s">
        <v>235</v>
      </c>
    </row>
    <row r="5" spans="1:21" x14ac:dyDescent="0.15">
      <c r="A5" t="s">
        <v>267</v>
      </c>
      <c r="H5" t="s">
        <v>217</v>
      </c>
      <c r="I5" t="s">
        <v>242</v>
      </c>
      <c r="K5" t="s">
        <v>216</v>
      </c>
      <c r="L5" t="s">
        <v>279</v>
      </c>
      <c r="N5" s="1"/>
      <c r="O5" s="1" t="s">
        <v>280</v>
      </c>
      <c r="P5" t="s">
        <v>281</v>
      </c>
      <c r="R5" t="s">
        <v>236</v>
      </c>
    </row>
    <row r="6" spans="1:21" x14ac:dyDescent="0.15">
      <c r="H6" t="s">
        <v>282</v>
      </c>
      <c r="I6" t="s">
        <v>243</v>
      </c>
      <c r="K6" t="s">
        <v>218</v>
      </c>
      <c r="O6" s="1"/>
      <c r="P6" s="1" t="s">
        <v>220</v>
      </c>
    </row>
    <row r="7" spans="1:21" x14ac:dyDescent="0.15">
      <c r="H7" t="s">
        <v>283</v>
      </c>
      <c r="I7" t="s">
        <v>244</v>
      </c>
      <c r="K7" t="s">
        <v>219</v>
      </c>
      <c r="O7" s="1"/>
      <c r="P7" t="s">
        <v>284</v>
      </c>
    </row>
    <row r="8" spans="1:21" x14ac:dyDescent="0.15">
      <c r="K8" t="s">
        <v>285</v>
      </c>
    </row>
    <row r="9" spans="1:21" x14ac:dyDescent="0.15">
      <c r="K9" t="s">
        <v>286</v>
      </c>
    </row>
    <row r="10" spans="1:21" x14ac:dyDescent="0.15">
      <c r="A10" t="s">
        <v>73</v>
      </c>
      <c r="B10" t="s">
        <v>78</v>
      </c>
      <c r="C10" t="s">
        <v>287</v>
      </c>
      <c r="H10" t="s">
        <v>221</v>
      </c>
      <c r="J10" t="s">
        <v>288</v>
      </c>
      <c r="K10" t="s">
        <v>289</v>
      </c>
      <c r="N10" t="s">
        <v>290</v>
      </c>
    </row>
    <row r="11" spans="1:21" x14ac:dyDescent="0.15">
      <c r="A11" t="s">
        <v>74</v>
      </c>
      <c r="B11" t="s">
        <v>79</v>
      </c>
      <c r="C11" t="s">
        <v>291</v>
      </c>
      <c r="H11" t="s">
        <v>222</v>
      </c>
      <c r="J11" t="s">
        <v>292</v>
      </c>
      <c r="K11" t="s">
        <v>293</v>
      </c>
      <c r="N11" t="s">
        <v>294</v>
      </c>
    </row>
    <row r="12" spans="1:21" x14ac:dyDescent="0.15">
      <c r="A12" t="s">
        <v>75</v>
      </c>
      <c r="B12" t="s">
        <v>81</v>
      </c>
      <c r="C12" t="s">
        <v>295</v>
      </c>
      <c r="H12" t="s">
        <v>223</v>
      </c>
      <c r="K12" t="s">
        <v>296</v>
      </c>
      <c r="N12" t="s">
        <v>297</v>
      </c>
    </row>
    <row r="13" spans="1:21" x14ac:dyDescent="0.15">
      <c r="A13" t="s">
        <v>76</v>
      </c>
      <c r="B13" t="s">
        <v>82</v>
      </c>
      <c r="C13" t="s">
        <v>298</v>
      </c>
      <c r="H13" t="s">
        <v>224</v>
      </c>
      <c r="K13" t="s">
        <v>299</v>
      </c>
      <c r="N13" t="s">
        <v>300</v>
      </c>
    </row>
    <row r="14" spans="1:21" x14ac:dyDescent="0.15">
      <c r="A14" t="s">
        <v>301</v>
      </c>
      <c r="C14" t="s">
        <v>302</v>
      </c>
      <c r="H14" t="s">
        <v>226</v>
      </c>
      <c r="K14" t="s">
        <v>303</v>
      </c>
    </row>
    <row r="15" spans="1:21" x14ac:dyDescent="0.15">
      <c r="A15" t="s">
        <v>304</v>
      </c>
      <c r="C15" t="s">
        <v>305</v>
      </c>
      <c r="H15" t="s">
        <v>227</v>
      </c>
      <c r="K15" t="s">
        <v>225</v>
      </c>
    </row>
    <row r="16" spans="1:21" x14ac:dyDescent="0.15">
      <c r="A16" t="s">
        <v>306</v>
      </c>
      <c r="C16" t="s">
        <v>307</v>
      </c>
      <c r="H16" t="s">
        <v>229</v>
      </c>
      <c r="K16" t="s">
        <v>308</v>
      </c>
    </row>
    <row r="17" spans="1:11" x14ac:dyDescent="0.15">
      <c r="A17" t="s">
        <v>309</v>
      </c>
      <c r="C17" t="s">
        <v>310</v>
      </c>
      <c r="H17" t="s">
        <v>231</v>
      </c>
      <c r="K17" t="s">
        <v>228</v>
      </c>
    </row>
    <row r="18" spans="1:11" x14ac:dyDescent="0.15">
      <c r="A18" t="s">
        <v>311</v>
      </c>
      <c r="H18" t="s">
        <v>232</v>
      </c>
      <c r="K18" t="s">
        <v>230</v>
      </c>
    </row>
    <row r="19" spans="1:11" x14ac:dyDescent="0.15">
      <c r="A19" t="s">
        <v>312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講習会参加者名簿</vt:lpstr>
      <vt:lpstr>機器</vt:lpstr>
      <vt:lpstr>所属</vt:lpstr>
      <vt:lpstr>学科</vt:lpstr>
      <vt:lpstr>学部等</vt:lpstr>
      <vt:lpstr>講座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kiki_a</dc:creator>
  <cp:lastModifiedBy>kiki-o</cp:lastModifiedBy>
  <cp:lastPrinted>2019-11-29T05:12:00Z</cp:lastPrinted>
  <dcterms:created xsi:type="dcterms:W3CDTF">2010-01-23T06:40:45Z</dcterms:created>
  <dcterms:modified xsi:type="dcterms:W3CDTF">2019-11-29T05:13:04Z</dcterms:modified>
</cp:coreProperties>
</file>