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workbookProtection workbookPassword="EC39" lockStructure="1"/>
  <bookViews>
    <workbookView xWindow="2175" yWindow="210" windowWidth="20355" windowHeight="11910"/>
  </bookViews>
  <sheets>
    <sheet name="申請書" sheetId="5" r:id="rId1"/>
    <sheet name="講習会参加者名簿" sheetId="6" r:id="rId2"/>
    <sheet name="機器" sheetId="2" state="hidden" r:id="rId3"/>
    <sheet name="所属" sheetId="3" state="hidden" r:id="rId4"/>
  </sheets>
  <definedNames>
    <definedName name="_xlnm.Print_Area" localSheetId="0">申請書!$A$1:$O$89</definedName>
    <definedName name="学科">機器!$E$2:$E$35</definedName>
    <definedName name="学科等" localSheetId="0">OFFSET(所属!$A$2,0,MATCH(!$D$7:$G$7,部局等,0)-1,COUNTA(OFFSET(所属!$A:$A,0,MATCH(!$D$7:$G$7,部局等,0)-1))-1,1)</definedName>
    <definedName name="学科等">OFFSET(所属!$A$2,0,MATCH(!$A1,部局等,0)-1,COUNTA(OFFSET(所属!$A:$A,0,MATCH(!$A1,部局等,0)-1))-1,1)</definedName>
    <definedName name="学科等２">OFFSET(所属!$A$2,0,MATCH(!$D$13:$G$13,部局等,0)-1,COUNTA(OFFSET(所属!$A:$A,0,MATCH(!$D$13:$G$13,部局等,0)-1))-1,1)</definedName>
    <definedName name="学部等">機器!$D$2:$D$20</definedName>
    <definedName name="機器リスト">OFFSET(機器!$A$2,0,0,COUNTA(機器!$A:$A)-1,1)</definedName>
    <definedName name="講座">機器!$F$2:$F$62</definedName>
    <definedName name="講座等">OFFSET(所属!$A$14,0,MATCH(!$D$7:$G$7,部局等,0)-1,COUNTA(OFFSET(所属!$A:$A,0,MATCH(!$D$7:$G$7,部局等,0)-1))-1,1)</definedName>
    <definedName name="講座等２">OFFSET(所属!$A$14,0,MATCH(!$D$13:$G$13,部局等,0)-1,COUNTA(OFFSET(所属!$A:$A,0,MATCH(!$D$13:$G$13,部局等,0)-1)),1)</definedName>
    <definedName name="講習会">OFFSET(機器!$B$2,0,0,COUNTA(機器!$B:$B),1)</definedName>
    <definedName name="所属">OFFSET(機器!$D$2,0,0,COUNTA(機器!$D:$D),1)</definedName>
    <definedName name="職名">OFFSET(機器!$C$2,0,0,COUNTA(機器!$C:$C),1)</definedName>
    <definedName name="職名２">OFFSET(機器!C$2,0,0,COUNTA(機器!$G:$G),1)</definedName>
    <definedName name="部局等">OFFSET(所属!$A$1,0,0,1,COUNTA(所属!$1:$1))</definedName>
    <definedName name="部局等2">OFFSET(所属!$A$1,0,0,1,COUNTA(所属!$1:$1))</definedName>
  </definedNames>
  <calcPr calcId="145621"/>
</workbook>
</file>

<file path=xl/calcChain.xml><?xml version="1.0" encoding="utf-8"?>
<calcChain xmlns="http://schemas.openxmlformats.org/spreadsheetml/2006/main">
  <c r="B45" i="2" l="1"/>
  <c r="B2" i="6"/>
  <c r="C2" i="6"/>
  <c r="D2" i="6"/>
  <c r="E2" i="6"/>
  <c r="F2" i="6"/>
  <c r="G2" i="6"/>
  <c r="K2" i="6"/>
  <c r="B3" i="6"/>
  <c r="C3" i="6"/>
  <c r="D3" i="6"/>
  <c r="E3" i="6"/>
  <c r="F3" i="6"/>
  <c r="G3" i="6"/>
  <c r="B4" i="6"/>
  <c r="C4" i="6"/>
  <c r="D4" i="6"/>
  <c r="E4" i="6"/>
  <c r="F4" i="6"/>
  <c r="G4" i="6"/>
  <c r="B5" i="6"/>
  <c r="C5" i="6"/>
  <c r="D5" i="6"/>
  <c r="E5" i="6"/>
  <c r="F5" i="6"/>
  <c r="G5" i="6"/>
  <c r="B6" i="6"/>
  <c r="C6" i="6"/>
  <c r="D6" i="6"/>
  <c r="E6" i="6"/>
  <c r="F6" i="6"/>
  <c r="G6" i="6"/>
  <c r="B7" i="6"/>
  <c r="C7" i="6"/>
  <c r="D7" i="6"/>
  <c r="E7" i="6"/>
  <c r="F7" i="6"/>
  <c r="G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B35" i="6"/>
  <c r="C35" i="6"/>
  <c r="D35" i="6"/>
  <c r="E35" i="6"/>
  <c r="F35" i="6"/>
  <c r="G35" i="6"/>
  <c r="B36" i="6"/>
  <c r="C36" i="6"/>
  <c r="D36" i="6"/>
  <c r="E36" i="6"/>
  <c r="F36" i="6"/>
  <c r="G36" i="6"/>
  <c r="B37" i="6"/>
  <c r="C37" i="6"/>
  <c r="D37" i="6"/>
  <c r="E37" i="6"/>
  <c r="F37" i="6"/>
  <c r="G37" i="6"/>
  <c r="B38" i="6"/>
  <c r="C38" i="6"/>
  <c r="D38" i="6"/>
  <c r="E38" i="6"/>
  <c r="F38" i="6"/>
  <c r="G38" i="6"/>
  <c r="B39" i="6"/>
  <c r="C39" i="6"/>
  <c r="D39" i="6"/>
  <c r="E39" i="6"/>
  <c r="F39" i="6"/>
  <c r="G39" i="6"/>
  <c r="B40" i="6"/>
  <c r="C40" i="6"/>
  <c r="D40" i="6"/>
  <c r="E40" i="6"/>
  <c r="F40" i="6"/>
  <c r="G40" i="6"/>
  <c r="B41" i="6"/>
  <c r="C41" i="6"/>
  <c r="D41" i="6"/>
  <c r="E41" i="6"/>
  <c r="F41" i="6"/>
  <c r="G41" i="6"/>
  <c r="B42" i="6"/>
  <c r="C42" i="6"/>
  <c r="D42" i="6"/>
  <c r="E42" i="6"/>
  <c r="F42" i="6"/>
  <c r="G42" i="6"/>
  <c r="B43" i="6"/>
  <c r="C43" i="6"/>
  <c r="D43" i="6"/>
  <c r="E43" i="6"/>
  <c r="F43" i="6"/>
  <c r="G43" i="6"/>
  <c r="B44" i="6"/>
  <c r="C44" i="6"/>
  <c r="D44" i="6"/>
  <c r="E44" i="6"/>
  <c r="F44" i="6"/>
  <c r="G44" i="6"/>
  <c r="B45" i="6"/>
  <c r="C45" i="6"/>
  <c r="D45" i="6"/>
  <c r="E45" i="6"/>
  <c r="F45" i="6"/>
  <c r="G45" i="6"/>
  <c r="B46" i="6"/>
  <c r="C46" i="6"/>
  <c r="D46" i="6"/>
  <c r="E46" i="6"/>
  <c r="F46" i="6"/>
  <c r="G46" i="6"/>
  <c r="B47" i="6"/>
  <c r="C47" i="6"/>
  <c r="D47" i="6"/>
  <c r="E47" i="6"/>
  <c r="F47" i="6"/>
  <c r="G47" i="6"/>
  <c r="B48" i="6"/>
  <c r="C48" i="6"/>
  <c r="D48" i="6"/>
  <c r="E48" i="6"/>
  <c r="F48" i="6"/>
  <c r="G48" i="6"/>
  <c r="B49" i="6"/>
  <c r="C49" i="6"/>
  <c r="D49" i="6"/>
  <c r="E49" i="6"/>
  <c r="F49" i="6"/>
  <c r="G49" i="6"/>
  <c r="B50" i="6"/>
  <c r="C50" i="6"/>
  <c r="D50" i="6"/>
  <c r="E50" i="6"/>
  <c r="F50" i="6"/>
  <c r="G50" i="6"/>
  <c r="B51" i="6"/>
  <c r="C51" i="6"/>
  <c r="D51" i="6"/>
  <c r="E51" i="6"/>
  <c r="F51" i="6"/>
  <c r="G51" i="6"/>
  <c r="B52" i="6"/>
  <c r="C52" i="6"/>
  <c r="D52" i="6"/>
  <c r="E52" i="6"/>
  <c r="F52" i="6"/>
  <c r="G52" i="6"/>
  <c r="B53" i="6"/>
  <c r="C53" i="6"/>
  <c r="D53" i="6"/>
  <c r="E53" i="6"/>
  <c r="F53" i="6"/>
  <c r="G53" i="6"/>
  <c r="B54" i="6"/>
  <c r="C54" i="6"/>
  <c r="D54" i="6"/>
  <c r="E54" i="6"/>
  <c r="F54" i="6"/>
  <c r="G54" i="6"/>
  <c r="B55" i="6"/>
  <c r="C55" i="6"/>
  <c r="D55" i="6"/>
  <c r="E55" i="6"/>
  <c r="F55" i="6"/>
  <c r="G55" i="6"/>
  <c r="B56" i="6"/>
  <c r="C56" i="6"/>
  <c r="D56" i="6"/>
  <c r="E56" i="6"/>
  <c r="F56" i="6"/>
  <c r="G56" i="6"/>
  <c r="B57" i="6"/>
  <c r="C57" i="6"/>
  <c r="D57" i="6"/>
  <c r="E57" i="6"/>
  <c r="F57" i="6"/>
  <c r="G57" i="6"/>
  <c r="B58" i="6"/>
  <c r="C58" i="6"/>
  <c r="D58" i="6"/>
  <c r="E58" i="6"/>
  <c r="F58" i="6"/>
  <c r="G58" i="6"/>
  <c r="B59" i="6"/>
  <c r="C59" i="6"/>
  <c r="D59" i="6"/>
  <c r="E59" i="6"/>
  <c r="F59" i="6"/>
  <c r="G59" i="6"/>
  <c r="B60" i="6"/>
  <c r="C60" i="6"/>
  <c r="D60" i="6"/>
  <c r="E60" i="6"/>
  <c r="F60" i="6"/>
  <c r="G60" i="6"/>
  <c r="B61" i="6"/>
  <c r="C61" i="6"/>
  <c r="D61" i="6"/>
  <c r="E61" i="6"/>
  <c r="F61" i="6"/>
  <c r="G61" i="6"/>
  <c r="B62" i="6"/>
  <c r="C62" i="6"/>
  <c r="D62" i="6"/>
  <c r="E62" i="6"/>
  <c r="F62" i="6"/>
  <c r="G62" i="6"/>
</calcChain>
</file>

<file path=xl/sharedStrings.xml><?xml version="1.0" encoding="utf-8"?>
<sst xmlns="http://schemas.openxmlformats.org/spreadsheetml/2006/main" count="366" uniqueCount="309">
  <si>
    <t>（氏名）</t>
    <rPh sb="1" eb="3">
      <t>シメイ</t>
    </rPh>
    <phoneticPr fontId="2"/>
  </si>
  <si>
    <t>（職名）</t>
    <rPh sb="1" eb="3">
      <t>ショクメイ</t>
    </rPh>
    <phoneticPr fontId="2"/>
  </si>
  <si>
    <t>助手</t>
    <rPh sb="0" eb="2">
      <t>ジョシュ</t>
    </rPh>
    <phoneticPr fontId="2"/>
  </si>
  <si>
    <t>電子メールアドレス</t>
    <rPh sb="0" eb="2">
      <t>デンシ</t>
    </rPh>
    <phoneticPr fontId="2"/>
  </si>
  <si>
    <t>教授</t>
    <rPh sb="0" eb="2">
      <t>キョウジュ</t>
    </rPh>
    <phoneticPr fontId="2"/>
  </si>
  <si>
    <t>氏　　　名</t>
    <rPh sb="0" eb="1">
      <t>シ</t>
    </rPh>
    <rPh sb="4" eb="5">
      <t>メイ</t>
    </rPh>
    <phoneticPr fontId="2"/>
  </si>
  <si>
    <r>
      <t>職名</t>
    </r>
    <r>
      <rPr>
        <sz val="8"/>
        <rFont val="ＭＳ Ｐ明朝"/>
        <family val="1"/>
        <charset val="128"/>
      </rPr>
      <t>（学年）</t>
    </r>
    <rPh sb="0" eb="2">
      <t>ショクメイ</t>
    </rPh>
    <rPh sb="3" eb="5">
      <t>ガクネン</t>
    </rPh>
    <phoneticPr fontId="2"/>
  </si>
  <si>
    <t>2.FT-NMR 500 MHz</t>
  </si>
  <si>
    <t>3.FT-NMR 500 MHz(固体)</t>
  </si>
  <si>
    <t>4.FT-NMR 600MHz</t>
  </si>
  <si>
    <t>5.ESR</t>
  </si>
  <si>
    <t>6.MS JMS-700</t>
  </si>
  <si>
    <t>7.MS K-9</t>
  </si>
  <si>
    <t>8.MS(GCmateⅡ)</t>
  </si>
  <si>
    <t>9.液クロ</t>
  </si>
  <si>
    <t>10.TEM(Hitachi 100kV)</t>
  </si>
  <si>
    <t>11.TEM(JEOL 200kV)</t>
  </si>
  <si>
    <t>12.オスミウムコーター</t>
  </si>
  <si>
    <t>1.FT-NMR 400 MHz</t>
    <phoneticPr fontId="2"/>
  </si>
  <si>
    <t>機器リスト</t>
    <rPh sb="0" eb="2">
      <t>キキ</t>
    </rPh>
    <phoneticPr fontId="2"/>
  </si>
  <si>
    <t>電子メールアドレス</t>
  </si>
  <si>
    <t>内線</t>
    <rPh sb="0" eb="2">
      <t>ナイセン</t>
    </rPh>
    <phoneticPr fontId="2"/>
  </si>
  <si>
    <t>講習会</t>
    <rPh sb="0" eb="3">
      <t>コウシュウカイ</t>
    </rPh>
    <phoneticPr fontId="2"/>
  </si>
  <si>
    <t>参加希望</t>
    <rPh sb="0" eb="2">
      <t>サンカ</t>
    </rPh>
    <rPh sb="2" eb="4">
      <t>キボウ</t>
    </rPh>
    <phoneticPr fontId="2"/>
  </si>
  <si>
    <t>講習済み</t>
    <rPh sb="0" eb="2">
      <t>コウシュウ</t>
    </rPh>
    <rPh sb="2" eb="3">
      <t>ズ</t>
    </rPh>
    <phoneticPr fontId="2"/>
  </si>
  <si>
    <t>職名</t>
    <rPh sb="0" eb="2">
      <t>ショクメイ</t>
    </rPh>
    <phoneticPr fontId="2"/>
  </si>
  <si>
    <t>准教授</t>
    <rPh sb="0" eb="3">
      <t>ジュンキョウジュ</t>
    </rPh>
    <phoneticPr fontId="2"/>
  </si>
  <si>
    <t>助教</t>
    <rPh sb="0" eb="1">
      <t>ジョ</t>
    </rPh>
    <rPh sb="1" eb="2">
      <t>キョウ</t>
    </rPh>
    <phoneticPr fontId="2"/>
  </si>
  <si>
    <t>教育学部</t>
    <rPh sb="0" eb="2">
      <t>キョウイク</t>
    </rPh>
    <rPh sb="2" eb="4">
      <t>ガクブ</t>
    </rPh>
    <phoneticPr fontId="2"/>
  </si>
  <si>
    <t>地域科学部</t>
    <rPh sb="0" eb="2">
      <t>チイキ</t>
    </rPh>
    <rPh sb="2" eb="5">
      <t>カガクブ</t>
    </rPh>
    <phoneticPr fontId="2"/>
  </si>
  <si>
    <t>工学部</t>
    <rPh sb="0" eb="3">
      <t>コウガクブ</t>
    </rPh>
    <phoneticPr fontId="2"/>
  </si>
  <si>
    <t xml:space="preserve">社会基盤工学科 </t>
  </si>
  <si>
    <t xml:space="preserve">応用化学科 </t>
  </si>
  <si>
    <t xml:space="preserve">物質機能工学講座 </t>
  </si>
  <si>
    <t xml:space="preserve">電気電子工学科  </t>
  </si>
  <si>
    <t xml:space="preserve">生命工学科  </t>
  </si>
  <si>
    <t xml:space="preserve">応用情報学科  </t>
  </si>
  <si>
    <t xml:space="preserve">機能材料工学科  </t>
  </si>
  <si>
    <t xml:space="preserve">材料プロセス工学講座 </t>
  </si>
  <si>
    <t xml:space="preserve">人間情報システム工学科  </t>
  </si>
  <si>
    <t xml:space="preserve">システムデザイン講座 </t>
  </si>
  <si>
    <t>地圏マネジメント工学講座</t>
    <phoneticPr fontId="2"/>
  </si>
  <si>
    <t>構造設計学講座</t>
    <phoneticPr fontId="2"/>
  </si>
  <si>
    <t>環境保全学講座</t>
    <phoneticPr fontId="2"/>
  </si>
  <si>
    <t xml:space="preserve">都市デザイン学講座 </t>
  </si>
  <si>
    <t>分子設計工学講座</t>
    <phoneticPr fontId="2"/>
  </si>
  <si>
    <t>物質変換工学講座</t>
  </si>
  <si>
    <t>固体電子工学講座</t>
  </si>
  <si>
    <t>電気エネルギー工学講座</t>
  </si>
  <si>
    <t xml:space="preserve">情報システム工学講座 </t>
    <phoneticPr fontId="2"/>
  </si>
  <si>
    <t>機械システム工学科</t>
  </si>
  <si>
    <t>設計力学講座</t>
  </si>
  <si>
    <t>創造システム工学講座</t>
  </si>
  <si>
    <t>流体システム工学講座</t>
  </si>
  <si>
    <t xml:space="preserve">熱エネルギー工学講座 </t>
    <phoneticPr fontId="2"/>
  </si>
  <si>
    <t>生体物質工学講座</t>
  </si>
  <si>
    <t>生体反応工学講座</t>
  </si>
  <si>
    <t>応用分子生物学講座</t>
  </si>
  <si>
    <t xml:space="preserve">生命情報工学講座 </t>
  </si>
  <si>
    <t>材料物性工学講座</t>
  </si>
  <si>
    <t>材料創成工学講座</t>
  </si>
  <si>
    <t xml:space="preserve">メディア情報講座 </t>
  </si>
  <si>
    <t>知識情報講座</t>
  </si>
  <si>
    <t>情報環境講座</t>
  </si>
  <si>
    <t>情報基礎講座</t>
  </si>
  <si>
    <t xml:space="preserve">エネルギー制御工学講座 </t>
  </si>
  <si>
    <t>機械情報工学講座</t>
  </si>
  <si>
    <t>知能制御システム工学講座</t>
  </si>
  <si>
    <t>人間支援システム工学講座</t>
  </si>
  <si>
    <t>数理デザイン工学科</t>
  </si>
  <si>
    <t>計算数理講座</t>
  </si>
  <si>
    <t>マテリアルデザイン講座</t>
    <phoneticPr fontId="2"/>
  </si>
  <si>
    <t>理科教育</t>
    <rPh sb="0" eb="2">
      <t>リカ</t>
    </rPh>
    <rPh sb="2" eb="4">
      <t>キョウイク</t>
    </rPh>
    <phoneticPr fontId="2"/>
  </si>
  <si>
    <t>物理</t>
    <rPh sb="0" eb="2">
      <t>ブツリ</t>
    </rPh>
    <phoneticPr fontId="2"/>
  </si>
  <si>
    <t>化学</t>
    <rPh sb="0" eb="2">
      <t>カガク</t>
    </rPh>
    <phoneticPr fontId="2"/>
  </si>
  <si>
    <t>生物</t>
    <rPh sb="0" eb="2">
      <t>セイブツ</t>
    </rPh>
    <phoneticPr fontId="2"/>
  </si>
  <si>
    <t>地学</t>
    <rPh sb="0" eb="2">
      <t>チガク</t>
    </rPh>
    <phoneticPr fontId="2"/>
  </si>
  <si>
    <t>地域政策学科</t>
    <rPh sb="0" eb="2">
      <t>チイキ</t>
    </rPh>
    <rPh sb="2" eb="4">
      <t>セイサク</t>
    </rPh>
    <rPh sb="4" eb="6">
      <t>ガッカ</t>
    </rPh>
    <phoneticPr fontId="2"/>
  </si>
  <si>
    <t>地域政策</t>
    <rPh sb="0" eb="2">
      <t>チイキ</t>
    </rPh>
    <rPh sb="2" eb="4">
      <t>セイサク</t>
    </rPh>
    <phoneticPr fontId="2"/>
  </si>
  <si>
    <t>地域環境</t>
    <rPh sb="0" eb="2">
      <t>チイキ</t>
    </rPh>
    <rPh sb="2" eb="4">
      <t>カンキョウ</t>
    </rPh>
    <phoneticPr fontId="2"/>
  </si>
  <si>
    <t>地域文化学科</t>
    <rPh sb="0" eb="2">
      <t>チイキ</t>
    </rPh>
    <rPh sb="2" eb="4">
      <t>ブンカ</t>
    </rPh>
    <rPh sb="4" eb="6">
      <t>ガッカ</t>
    </rPh>
    <phoneticPr fontId="2"/>
  </si>
  <si>
    <t>地域文化</t>
    <rPh sb="0" eb="2">
      <t>チイキ</t>
    </rPh>
    <rPh sb="2" eb="4">
      <t>ブンカ</t>
    </rPh>
    <phoneticPr fontId="2"/>
  </si>
  <si>
    <t>地域構造</t>
    <rPh sb="0" eb="2">
      <t>チイキ</t>
    </rPh>
    <rPh sb="2" eb="4">
      <t>コウゾウ</t>
    </rPh>
    <phoneticPr fontId="2"/>
  </si>
  <si>
    <t>大学院医学系研究科</t>
    <phoneticPr fontId="2"/>
  </si>
  <si>
    <t>医科学専攻</t>
    <phoneticPr fontId="2"/>
  </si>
  <si>
    <t>分子・構造学講座</t>
    <phoneticPr fontId="2"/>
  </si>
  <si>
    <t>病態制御学講座</t>
    <phoneticPr fontId="2"/>
  </si>
  <si>
    <t xml:space="preserve">神経統御学講座 </t>
    <phoneticPr fontId="2"/>
  </si>
  <si>
    <t>腫瘍制御学講座</t>
    <phoneticPr fontId="2"/>
  </si>
  <si>
    <t>医療管理学講座</t>
    <phoneticPr fontId="2"/>
  </si>
  <si>
    <t>再生医科学専攻</t>
    <phoneticPr fontId="2"/>
  </si>
  <si>
    <t xml:space="preserve">再生分子統御学講座 </t>
    <phoneticPr fontId="2"/>
  </si>
  <si>
    <t>再生工学講座</t>
    <phoneticPr fontId="2"/>
  </si>
  <si>
    <t>再生応用学講座</t>
    <phoneticPr fontId="2"/>
  </si>
  <si>
    <t>地域医療医学センター</t>
    <phoneticPr fontId="2"/>
  </si>
  <si>
    <t>医学部</t>
    <rPh sb="0" eb="3">
      <t>イガクブ</t>
    </rPh>
    <phoneticPr fontId="2"/>
  </si>
  <si>
    <t>看護学科</t>
    <rPh sb="0" eb="2">
      <t>カンゴ</t>
    </rPh>
    <rPh sb="2" eb="4">
      <t>ガッカ</t>
    </rPh>
    <phoneticPr fontId="2"/>
  </si>
  <si>
    <t>医学教育開発研究センター</t>
    <phoneticPr fontId="2"/>
  </si>
  <si>
    <t>応用生物科学科</t>
    <phoneticPr fontId="2"/>
  </si>
  <si>
    <t>応用生命科学講座</t>
    <phoneticPr fontId="2"/>
  </si>
  <si>
    <t xml:space="preserve">応用生物科学科 </t>
    <phoneticPr fontId="2"/>
  </si>
  <si>
    <t>生物生産科学講座</t>
    <phoneticPr fontId="2"/>
  </si>
  <si>
    <t>生物環境科学講座</t>
    <phoneticPr fontId="2"/>
  </si>
  <si>
    <t>獣医学講座</t>
    <phoneticPr fontId="2"/>
  </si>
  <si>
    <t xml:space="preserve">大学院連合農学研究科 </t>
    <phoneticPr fontId="2"/>
  </si>
  <si>
    <t>生物生産科学</t>
    <phoneticPr fontId="2"/>
  </si>
  <si>
    <t>生物環境科学</t>
    <phoneticPr fontId="2"/>
  </si>
  <si>
    <t>生物資源科学</t>
    <phoneticPr fontId="2"/>
  </si>
  <si>
    <t>附属岐阜フィールド科学教育研究センター</t>
    <phoneticPr fontId="2"/>
  </si>
  <si>
    <t>附属野生動物管理学研究センター</t>
    <phoneticPr fontId="2"/>
  </si>
  <si>
    <t>工学研究科</t>
    <phoneticPr fontId="2"/>
  </si>
  <si>
    <t>環境エネルギーシステム専攻</t>
    <phoneticPr fontId="2"/>
  </si>
  <si>
    <t>再生可能エネルギーシステム</t>
    <phoneticPr fontId="2"/>
  </si>
  <si>
    <t>環境システム</t>
    <phoneticPr fontId="2"/>
  </si>
  <si>
    <t>バイオマス変換システム</t>
    <phoneticPr fontId="2"/>
  </si>
  <si>
    <t>ハイドレ-ド高圧物性工学</t>
    <phoneticPr fontId="2"/>
  </si>
  <si>
    <t>ものづくり技術教育支援センター</t>
    <phoneticPr fontId="2"/>
  </si>
  <si>
    <t>大学院連合獣医学研究科</t>
    <phoneticPr fontId="2"/>
  </si>
  <si>
    <t>大学院連合創薬医療情報研究科</t>
    <phoneticPr fontId="2"/>
  </si>
  <si>
    <t>創薬科学専攻</t>
    <phoneticPr fontId="2"/>
  </si>
  <si>
    <t>生命分子科学研究領域</t>
    <phoneticPr fontId="2"/>
  </si>
  <si>
    <t xml:space="preserve">システム生命工学研究領域 </t>
    <phoneticPr fontId="2"/>
  </si>
  <si>
    <t>医療情報学専攻</t>
    <phoneticPr fontId="2"/>
  </si>
  <si>
    <t>生命情報研究領域</t>
    <phoneticPr fontId="2"/>
  </si>
  <si>
    <t>生体制御研究領域</t>
    <phoneticPr fontId="2"/>
  </si>
  <si>
    <t>流域圏科学研究センター</t>
    <phoneticPr fontId="2"/>
  </si>
  <si>
    <t xml:space="preserve">植生資源研究部門 </t>
    <phoneticPr fontId="2"/>
  </si>
  <si>
    <t>水系安全研究部門</t>
    <phoneticPr fontId="2"/>
  </si>
  <si>
    <t>流域情報研究部門</t>
    <phoneticPr fontId="2"/>
  </si>
  <si>
    <t>流域水環境リーダー育成プログラム推進室</t>
    <phoneticPr fontId="2"/>
  </si>
  <si>
    <t>生命科学総合研究支援センター</t>
    <phoneticPr fontId="2"/>
  </si>
  <si>
    <t>ゲノム研究分野</t>
    <phoneticPr fontId="2"/>
  </si>
  <si>
    <t>嫌気性菌研究分野</t>
    <phoneticPr fontId="2"/>
  </si>
  <si>
    <t>動物実験分野</t>
    <phoneticPr fontId="2"/>
  </si>
  <si>
    <t>機器分析分野</t>
    <phoneticPr fontId="2"/>
  </si>
  <si>
    <t>金型創成技術研究センター</t>
    <phoneticPr fontId="2"/>
  </si>
  <si>
    <t>未来型太陽光発電システム研究センター</t>
    <phoneticPr fontId="2"/>
  </si>
  <si>
    <t>学科</t>
    <rPh sb="0" eb="2">
      <t>ガッカ</t>
    </rPh>
    <phoneticPr fontId="2"/>
  </si>
  <si>
    <t>学部等</t>
    <rPh sb="0" eb="2">
      <t>ガクブ</t>
    </rPh>
    <rPh sb="2" eb="3">
      <t>トウ</t>
    </rPh>
    <phoneticPr fontId="2"/>
  </si>
  <si>
    <t>講座</t>
    <rPh sb="0" eb="2">
      <t>コウザ</t>
    </rPh>
    <phoneticPr fontId="2"/>
  </si>
  <si>
    <t>職名２</t>
    <rPh sb="0" eb="2">
      <t>ショクメイ</t>
    </rPh>
    <phoneticPr fontId="2"/>
  </si>
  <si>
    <t>D3</t>
    <phoneticPr fontId="2"/>
  </si>
  <si>
    <t>D2</t>
    <phoneticPr fontId="2"/>
  </si>
  <si>
    <t>D1</t>
    <phoneticPr fontId="2"/>
  </si>
  <si>
    <t>M2</t>
    <phoneticPr fontId="2"/>
  </si>
  <si>
    <t>M1</t>
    <phoneticPr fontId="2"/>
  </si>
  <si>
    <t>B4</t>
    <phoneticPr fontId="2"/>
  </si>
  <si>
    <t>研究生</t>
    <rPh sb="0" eb="3">
      <t>ケンキュウセイ</t>
    </rPh>
    <phoneticPr fontId="2"/>
  </si>
  <si>
    <t>講師</t>
    <rPh sb="0" eb="2">
      <t>コウシ</t>
    </rPh>
    <phoneticPr fontId="2"/>
  </si>
  <si>
    <t>技術専門職員</t>
    <rPh sb="0" eb="2">
      <t>ギジュツ</t>
    </rPh>
    <rPh sb="2" eb="4">
      <t>センモン</t>
    </rPh>
    <rPh sb="4" eb="6">
      <t>ショクイン</t>
    </rPh>
    <phoneticPr fontId="2"/>
  </si>
  <si>
    <t>TEL：</t>
    <phoneticPr fontId="2"/>
  </si>
  <si>
    <t>FAX：</t>
    <phoneticPr fontId="2"/>
  </si>
  <si>
    <t>（</t>
    <phoneticPr fontId="2"/>
  </si>
  <si>
    <t>）</t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</si>
  <si>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</si>
  <si>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指導教員
（連絡責任者）</t>
    <rPh sb="0" eb="2">
      <t>シドウ</t>
    </rPh>
    <rPh sb="2" eb="4">
      <t>キョウイン</t>
    </rPh>
    <rPh sb="6" eb="8">
      <t>レンラク</t>
    </rPh>
    <rPh sb="8" eb="11">
      <t>セキニンシャ</t>
    </rPh>
    <phoneticPr fontId="2"/>
  </si>
  <si>
    <t>講習会参加希望および受講済者</t>
    <rPh sb="0" eb="3">
      <t>コウシュウカイ</t>
    </rPh>
    <rPh sb="3" eb="5">
      <t>サンカ</t>
    </rPh>
    <rPh sb="5" eb="7">
      <t>キボウ</t>
    </rPh>
    <rPh sb="10" eb="11">
      <t>ジュ</t>
    </rPh>
    <rPh sb="11" eb="12">
      <t>コウ</t>
    </rPh>
    <rPh sb="12" eb="13">
      <t>ズ</t>
    </rPh>
    <rPh sb="13" eb="14">
      <t>シャ</t>
    </rPh>
    <phoneticPr fontId="2"/>
  </si>
  <si>
    <t>備考</t>
    <rPh sb="0" eb="2">
      <t>ビコウ</t>
    </rPh>
    <phoneticPr fontId="2"/>
  </si>
  <si>
    <t>応用生物科学部</t>
    <rPh sb="6" eb="7">
      <t>ブ</t>
    </rPh>
    <phoneticPr fontId="2"/>
  </si>
  <si>
    <t>B5</t>
  </si>
  <si>
    <t>B6</t>
  </si>
  <si>
    <t>研究員</t>
    <rPh sb="0" eb="2">
      <t>ケンキュウ</t>
    </rPh>
    <rPh sb="2" eb="3">
      <t>イン</t>
    </rPh>
    <phoneticPr fontId="2"/>
  </si>
  <si>
    <t>研究補助員</t>
    <rPh sb="0" eb="2">
      <t>ケンキュウ</t>
    </rPh>
    <rPh sb="2" eb="5">
      <t>ホジョイン</t>
    </rPh>
    <phoneticPr fontId="2"/>
  </si>
  <si>
    <t>技術職員</t>
    <rPh sb="0" eb="2">
      <t>ギジュツ</t>
    </rPh>
    <rPh sb="2" eb="4">
      <t>ショクイン</t>
    </rPh>
    <phoneticPr fontId="2"/>
  </si>
  <si>
    <t>13.イオンミリング・ディンプルグラインダー</t>
    <phoneticPr fontId="2"/>
  </si>
  <si>
    <t>14.精密イオンポリッシング装置</t>
    <rPh sb="3" eb="5">
      <t>セイミツ</t>
    </rPh>
    <rPh sb="14" eb="16">
      <t>ソウチ</t>
    </rPh>
    <phoneticPr fontId="2"/>
  </si>
  <si>
    <t>15.SEM-4300（高分解能・EDX装備）</t>
    <rPh sb="12" eb="16">
      <t>コウブンカイノウ</t>
    </rPh>
    <rPh sb="20" eb="22">
      <t>ソウビ</t>
    </rPh>
    <phoneticPr fontId="2"/>
  </si>
  <si>
    <t>16.SEM-4800</t>
    <phoneticPr fontId="2"/>
  </si>
  <si>
    <t>17.SEM-3000N（低真空も可）</t>
    <rPh sb="13" eb="16">
      <t>テイシンクウ</t>
    </rPh>
    <rPh sb="17" eb="18">
      <t>カ</t>
    </rPh>
    <phoneticPr fontId="2"/>
  </si>
  <si>
    <t>18.ESCA(Quantera)</t>
    <phoneticPr fontId="2"/>
  </si>
  <si>
    <t>19.CD</t>
    <phoneticPr fontId="2"/>
  </si>
  <si>
    <t>20.ICP-AES</t>
    <phoneticPr fontId="2"/>
  </si>
  <si>
    <t>21.透過式FT-IR（ﾊﾟｰｷﾝｴﾙﾏｰ）</t>
    <phoneticPr fontId="2"/>
  </si>
  <si>
    <t>22.反射式顕微FT-IR（日本分光）</t>
    <rPh sb="14" eb="16">
      <t>ニホン</t>
    </rPh>
    <rPh sb="16" eb="18">
      <t>ブンコウ</t>
    </rPh>
    <phoneticPr fontId="2"/>
  </si>
  <si>
    <t>23.プローブ式FT-IR</t>
    <phoneticPr fontId="2"/>
  </si>
  <si>
    <t>24.接触式顕微FT-IR</t>
    <phoneticPr fontId="2"/>
  </si>
  <si>
    <t>25.UV-Vis</t>
    <phoneticPr fontId="2"/>
  </si>
  <si>
    <t>26.カメラ･ビデオ･サーモカメラ･PIVシステム</t>
    <phoneticPr fontId="2"/>
  </si>
  <si>
    <t>28.SPM</t>
    <phoneticPr fontId="2"/>
  </si>
  <si>
    <t>29.CHNO分析装置</t>
    <phoneticPr fontId="2"/>
  </si>
  <si>
    <t>30.顕微レーザーラマン</t>
    <phoneticPr fontId="2"/>
  </si>
  <si>
    <t>31.熱分析 DSC,TMA,TG-DTA</t>
    <phoneticPr fontId="2"/>
  </si>
  <si>
    <t>33.テラヘルツ分光走査型顕微鏡</t>
    <phoneticPr fontId="2"/>
  </si>
  <si>
    <t>34X線マイクロCTスキャン</t>
    <rPh sb="3" eb="4">
      <t>セン</t>
    </rPh>
    <phoneticPr fontId="2"/>
  </si>
  <si>
    <t>35デジタルマイクロスコープ</t>
    <phoneticPr fontId="2"/>
  </si>
  <si>
    <t>36粒子径・ゼーター電位・分子量測定装置</t>
    <rPh sb="2" eb="4">
      <t>リュウシ</t>
    </rPh>
    <rPh sb="4" eb="5">
      <t>ケイ</t>
    </rPh>
    <rPh sb="10" eb="12">
      <t>デンイ</t>
    </rPh>
    <rPh sb="13" eb="16">
      <t>ブンシリョウ</t>
    </rPh>
    <rPh sb="16" eb="18">
      <t>ソクテイ</t>
    </rPh>
    <rPh sb="18" eb="20">
      <t>ソウチ</t>
    </rPh>
    <phoneticPr fontId="2"/>
  </si>
  <si>
    <t>37フロー式粒子像分析装置</t>
    <rPh sb="5" eb="6">
      <t>シキ</t>
    </rPh>
    <rPh sb="6" eb="8">
      <t>リュウシ</t>
    </rPh>
    <rPh sb="8" eb="9">
      <t>ゾウ</t>
    </rPh>
    <rPh sb="9" eb="11">
      <t>ブンセキ</t>
    </rPh>
    <rPh sb="11" eb="13">
      <t>ソウチ</t>
    </rPh>
    <phoneticPr fontId="2"/>
  </si>
  <si>
    <t>38旋光計</t>
    <rPh sb="2" eb="3">
      <t>セン</t>
    </rPh>
    <rPh sb="3" eb="4">
      <t>コウ</t>
    </rPh>
    <rPh sb="4" eb="5">
      <t>ケイ</t>
    </rPh>
    <phoneticPr fontId="2"/>
  </si>
  <si>
    <t>39.レオメーター・動的粘弾性測定装置</t>
    <phoneticPr fontId="2"/>
  </si>
  <si>
    <t>32.フェムト秒ファイバーレーザー</t>
    <phoneticPr fontId="2"/>
  </si>
  <si>
    <t>40. MS (accuTOF(DART))</t>
    <phoneticPr fontId="2"/>
  </si>
  <si>
    <t>41. 分光蛍光光度計</t>
    <rPh sb="4" eb="6">
      <t>ブンコウ</t>
    </rPh>
    <rPh sb="6" eb="8">
      <t>ケイコウ</t>
    </rPh>
    <rPh sb="8" eb="11">
      <t>コウドケイ</t>
    </rPh>
    <phoneticPr fontId="2"/>
  </si>
  <si>
    <t>27.PL量子収率・蛍光燐光寿命測定装置</t>
    <rPh sb="10" eb="12">
      <t>ケイコウ</t>
    </rPh>
    <rPh sb="12" eb="14">
      <t>リンコウ</t>
    </rPh>
    <rPh sb="14" eb="16">
      <t>ジュミョウ</t>
    </rPh>
    <rPh sb="18" eb="20">
      <t>ソウチ</t>
    </rPh>
    <phoneticPr fontId="2"/>
  </si>
  <si>
    <t>OFFSET(基準セル,移動行数,移動列数,高さ,幅)</t>
    <phoneticPr fontId="2"/>
  </si>
  <si>
    <t>OFFSET(機器!$C$2,0,0,COUNTA(機器!$C:$C)-1,1)</t>
    <phoneticPr fontId="2"/>
  </si>
  <si>
    <t>学部</t>
    <rPh sb="0" eb="2">
      <t>ガクブ</t>
    </rPh>
    <phoneticPr fontId="2"/>
  </si>
  <si>
    <t>講座名</t>
    <rPh sb="0" eb="3">
      <t>コウザメイ</t>
    </rPh>
    <phoneticPr fontId="2"/>
  </si>
  <si>
    <t>（所属）</t>
    <phoneticPr fontId="2"/>
  </si>
  <si>
    <t>特任教授</t>
    <rPh sb="0" eb="2">
      <t>トクニン</t>
    </rPh>
    <rPh sb="2" eb="4">
      <t>キョウジュ</t>
    </rPh>
    <phoneticPr fontId="2"/>
  </si>
  <si>
    <t>特任准教授</t>
    <rPh sb="0" eb="2">
      <t>トクニン</t>
    </rPh>
    <rPh sb="2" eb="5">
      <t>ジュンキョウジュ</t>
    </rPh>
    <phoneticPr fontId="2"/>
  </si>
  <si>
    <t>特任助教</t>
    <rPh sb="0" eb="2">
      <t>トクニン</t>
    </rPh>
    <rPh sb="2" eb="3">
      <t>ジョ</t>
    </rPh>
    <rPh sb="3" eb="4">
      <t>キョウ</t>
    </rPh>
    <phoneticPr fontId="2"/>
  </si>
  <si>
    <t>客員教授</t>
    <rPh sb="0" eb="2">
      <t>キャクイン</t>
    </rPh>
    <rPh sb="2" eb="4">
      <t>キョウジュ</t>
    </rPh>
    <phoneticPr fontId="2"/>
  </si>
  <si>
    <t>客員准教授</t>
    <rPh sb="0" eb="2">
      <t>キャクイン</t>
    </rPh>
    <rPh sb="2" eb="5">
      <t>ジュンキョウジュ</t>
    </rPh>
    <phoneticPr fontId="2"/>
  </si>
  <si>
    <t>技術専門員</t>
    <rPh sb="0" eb="2">
      <t>ギジュツ</t>
    </rPh>
    <rPh sb="2" eb="5">
      <t>センモンイン</t>
    </rPh>
    <phoneticPr fontId="2"/>
  </si>
  <si>
    <t>寄付講座教員</t>
    <rPh sb="0" eb="2">
      <t>キフ</t>
    </rPh>
    <rPh sb="2" eb="4">
      <t>コウザ</t>
    </rPh>
    <rPh sb="4" eb="6">
      <t>キョウイン</t>
    </rPh>
    <phoneticPr fontId="2"/>
  </si>
  <si>
    <t>技術補佐員</t>
    <rPh sb="0" eb="2">
      <t>ギジュツ</t>
    </rPh>
    <rPh sb="2" eb="5">
      <t>ホサイン</t>
    </rPh>
    <phoneticPr fontId="2"/>
  </si>
  <si>
    <t>産官学連携研究員</t>
    <phoneticPr fontId="2"/>
  </si>
  <si>
    <t>特定研究補佐員</t>
    <phoneticPr fontId="2"/>
  </si>
  <si>
    <t>技能補佐員</t>
    <phoneticPr fontId="2"/>
  </si>
  <si>
    <t>特定研究支援者</t>
    <phoneticPr fontId="2"/>
  </si>
  <si>
    <t>特定研究者</t>
    <phoneticPr fontId="2"/>
  </si>
  <si>
    <t xml:space="preserve">臨床講師 </t>
    <phoneticPr fontId="2"/>
  </si>
  <si>
    <t xml:space="preserve">臨床教授 </t>
    <phoneticPr fontId="2"/>
  </si>
  <si>
    <t>臨床准教授</t>
    <phoneticPr fontId="2"/>
  </si>
  <si>
    <t>学術研究補佐員</t>
    <phoneticPr fontId="2"/>
  </si>
  <si>
    <t>非常勤研究員</t>
    <phoneticPr fontId="2"/>
  </si>
  <si>
    <t>指導教員</t>
    <rPh sb="0" eb="2">
      <t>シドウ</t>
    </rPh>
    <rPh sb="2" eb="4">
      <t>キョウイン</t>
    </rPh>
    <phoneticPr fontId="2"/>
  </si>
  <si>
    <t>出欠</t>
    <rPh sb="0" eb="2">
      <t>シュッケツ</t>
    </rPh>
    <phoneticPr fontId="2"/>
  </si>
  <si>
    <t>　　寒剤・高圧ガス取扱講習会参加申請書</t>
    <phoneticPr fontId="2"/>
  </si>
  <si>
    <t>次世代金型創成技術研究センター</t>
    <rPh sb="0" eb="3">
      <t>ジセダイ</t>
    </rPh>
    <phoneticPr fontId="2"/>
  </si>
  <si>
    <t>大学院医学系研究科</t>
    <phoneticPr fontId="2"/>
  </si>
  <si>
    <t>地域医療医学センター</t>
    <phoneticPr fontId="2"/>
  </si>
  <si>
    <t>医学教育開発研究センター</t>
    <phoneticPr fontId="2"/>
  </si>
  <si>
    <t>工学研究科</t>
    <phoneticPr fontId="2"/>
  </si>
  <si>
    <t xml:space="preserve">大学院連合農学研究科 </t>
    <phoneticPr fontId="2"/>
  </si>
  <si>
    <t>大学院連合獣医学研究科</t>
    <phoneticPr fontId="2"/>
  </si>
  <si>
    <t>大学院連合創薬医療情報研究科</t>
    <phoneticPr fontId="2"/>
  </si>
  <si>
    <t>流域圏科学研究センター</t>
    <phoneticPr fontId="2"/>
  </si>
  <si>
    <t>生命科学総合研究支援センター</t>
    <phoneticPr fontId="2"/>
  </si>
  <si>
    <t>次世代エネルギー研究センター</t>
    <phoneticPr fontId="2"/>
  </si>
  <si>
    <t>医科学専攻</t>
    <phoneticPr fontId="2"/>
  </si>
  <si>
    <t>環境エネルギーシステム専攻</t>
    <phoneticPr fontId="2"/>
  </si>
  <si>
    <t xml:space="preserve">応用生物科学科 </t>
  </si>
  <si>
    <t>生物生産科学</t>
    <phoneticPr fontId="2"/>
  </si>
  <si>
    <t>創薬科学専攻</t>
    <phoneticPr fontId="2"/>
  </si>
  <si>
    <t xml:space="preserve">植生資源研究部門 </t>
    <phoneticPr fontId="2"/>
  </si>
  <si>
    <t>ゲノム研究分野</t>
    <phoneticPr fontId="2"/>
  </si>
  <si>
    <t>家政教育</t>
    <phoneticPr fontId="2"/>
  </si>
  <si>
    <t>再生医科学専攻</t>
    <phoneticPr fontId="2"/>
  </si>
  <si>
    <t>機械工学科</t>
  </si>
  <si>
    <t>共同獣医学科</t>
  </si>
  <si>
    <t>生物環境科学</t>
    <phoneticPr fontId="2"/>
  </si>
  <si>
    <t>医療情報学専攻</t>
    <phoneticPr fontId="2"/>
  </si>
  <si>
    <t>水系安全研究部門</t>
    <phoneticPr fontId="2"/>
  </si>
  <si>
    <t>嫌気性菌研究分野</t>
    <phoneticPr fontId="2"/>
  </si>
  <si>
    <t>化学・生命工学科</t>
  </si>
  <si>
    <t>附属岐阜フィールド科学教育研究センター</t>
  </si>
  <si>
    <t>生物資源科学</t>
    <phoneticPr fontId="2"/>
  </si>
  <si>
    <t>流域情報研究部門</t>
    <phoneticPr fontId="2"/>
  </si>
  <si>
    <t>動物実験分野</t>
    <phoneticPr fontId="2"/>
  </si>
  <si>
    <t>電気電子・情報工学科</t>
  </si>
  <si>
    <t>附属動物病院</t>
  </si>
  <si>
    <t>流域水環境リーダー育成プログラム推進室</t>
    <phoneticPr fontId="2"/>
  </si>
  <si>
    <t>機器分析分野</t>
    <phoneticPr fontId="2"/>
  </si>
  <si>
    <t>ものづくり技術教育支援センター</t>
    <phoneticPr fontId="2"/>
  </si>
  <si>
    <t>附属野生動物管理学研究センター</t>
  </si>
  <si>
    <t>放射性同位元素実験分野</t>
    <rPh sb="0" eb="3">
      <t>ホウシャセイ</t>
    </rPh>
    <rPh sb="3" eb="5">
      <t>ドウイ</t>
    </rPh>
    <rPh sb="5" eb="7">
      <t>ゲンソ</t>
    </rPh>
    <rPh sb="7" eb="9">
      <t>ジッケン</t>
    </rPh>
    <rPh sb="9" eb="11">
      <t>ブンヤ</t>
    </rPh>
    <phoneticPr fontId="2"/>
  </si>
  <si>
    <t>アセットセンター</t>
    <phoneticPr fontId="2"/>
  </si>
  <si>
    <t>抗酸化研究部門</t>
    <phoneticPr fontId="2"/>
  </si>
  <si>
    <t>分子・構造学講座</t>
    <phoneticPr fontId="2"/>
  </si>
  <si>
    <t>環境コース</t>
  </si>
  <si>
    <t>環境システム</t>
    <phoneticPr fontId="2"/>
  </si>
  <si>
    <t>応用生命科学講座</t>
    <phoneticPr fontId="2"/>
  </si>
  <si>
    <t>生命分子科学研究領域</t>
    <phoneticPr fontId="2"/>
  </si>
  <si>
    <t>病態制御学講座</t>
    <phoneticPr fontId="2"/>
  </si>
  <si>
    <t>防災コース</t>
  </si>
  <si>
    <t>再生可能エネルギーシステム</t>
    <phoneticPr fontId="2"/>
  </si>
  <si>
    <t>生物生産科学講座</t>
    <phoneticPr fontId="2"/>
  </si>
  <si>
    <t xml:space="preserve">システム生命工学研究領域 </t>
    <phoneticPr fontId="2"/>
  </si>
  <si>
    <t xml:space="preserve">神経統御学講座 </t>
    <phoneticPr fontId="2"/>
  </si>
  <si>
    <t>機械コース</t>
  </si>
  <si>
    <t>生物環境科学講座</t>
    <phoneticPr fontId="2"/>
  </si>
  <si>
    <t>生命情報研究領域</t>
    <phoneticPr fontId="2"/>
  </si>
  <si>
    <t>腫瘍制御学講座</t>
    <phoneticPr fontId="2"/>
  </si>
  <si>
    <t>知能機械コース</t>
  </si>
  <si>
    <t>基礎獣医学</t>
  </si>
  <si>
    <t>生体制御研究領域</t>
    <phoneticPr fontId="2"/>
  </si>
  <si>
    <t>食物学</t>
    <phoneticPr fontId="2"/>
  </si>
  <si>
    <t>医療管理学講座</t>
    <phoneticPr fontId="2"/>
  </si>
  <si>
    <t>物質化学コース</t>
  </si>
  <si>
    <t>病態獣医学</t>
    <phoneticPr fontId="2"/>
  </si>
  <si>
    <t>被服学</t>
    <phoneticPr fontId="2"/>
  </si>
  <si>
    <t xml:space="preserve">再生分子統御学講座 </t>
    <phoneticPr fontId="2"/>
  </si>
  <si>
    <t>生命化学コース</t>
  </si>
  <si>
    <t>応用獣医学</t>
  </si>
  <si>
    <t>家庭管理</t>
    <phoneticPr fontId="2"/>
  </si>
  <si>
    <t>再生工学講座</t>
    <phoneticPr fontId="2"/>
  </si>
  <si>
    <t>電気電子コース</t>
  </si>
  <si>
    <t>臨床獣医学</t>
  </si>
  <si>
    <t>家庭科教育</t>
    <phoneticPr fontId="2"/>
  </si>
  <si>
    <t>再生応用学講座</t>
    <phoneticPr fontId="2"/>
  </si>
  <si>
    <t>情報コース</t>
  </si>
  <si>
    <t>保育学及び家庭科教育</t>
    <phoneticPr fontId="2"/>
  </si>
  <si>
    <t>応用物理コース</t>
  </si>
  <si>
    <t>住居学，住環境</t>
    <phoneticPr fontId="2"/>
  </si>
  <si>
    <t>平成 ２９ 年度　岐阜大学生命科学総合研究支援センター機器分析分野</t>
    <rPh sb="0" eb="2">
      <t>ヘイセイ</t>
    </rPh>
    <rPh sb="6" eb="8">
      <t>ネンド</t>
    </rPh>
    <phoneticPr fontId="2"/>
  </si>
  <si>
    <t>情報連携統括本部</t>
    <phoneticPr fontId="2"/>
  </si>
  <si>
    <t>情報企画室</t>
    <rPh sb="2" eb="5">
      <t>キカクシツ</t>
    </rPh>
    <phoneticPr fontId="2"/>
  </si>
  <si>
    <t>情報管理対策室</t>
    <rPh sb="2" eb="4">
      <t>カンリ</t>
    </rPh>
    <rPh sb="4" eb="7">
      <t>タイサクシツ</t>
    </rPh>
    <phoneticPr fontId="2"/>
  </si>
  <si>
    <t>情報基盤整備室</t>
    <rPh sb="0" eb="2">
      <t>ジョウホウ</t>
    </rPh>
    <rPh sb="2" eb="4">
      <t>キバン</t>
    </rPh>
    <rPh sb="4" eb="6">
      <t>セイビ</t>
    </rPh>
    <rPh sb="6" eb="7">
      <t>シツ</t>
    </rPh>
    <phoneticPr fontId="2"/>
  </si>
  <si>
    <t>情報活用推進室</t>
    <rPh sb="0" eb="2">
      <t>ジョウホウ</t>
    </rPh>
    <rPh sb="2" eb="4">
      <t>カツヨウ</t>
    </rPh>
    <rPh sb="4" eb="6">
      <t>スイシン</t>
    </rPh>
    <rPh sb="6" eb="7">
      <t>シツ</t>
    </rPh>
    <phoneticPr fontId="2"/>
  </si>
  <si>
    <t>生命の鎖統合研究センター</t>
    <rPh sb="0" eb="2">
      <t>セイメイ</t>
    </rPh>
    <rPh sb="3" eb="4">
      <t>サ</t>
    </rPh>
    <rPh sb="4" eb="6">
      <t>トウゴウ</t>
    </rPh>
    <rPh sb="6" eb="8">
      <t>ケンキュウ</t>
    </rPh>
    <phoneticPr fontId="2"/>
  </si>
  <si>
    <t>自然科学技術研究科</t>
    <rPh sb="0" eb="2">
      <t>シゼン</t>
    </rPh>
    <rPh sb="2" eb="4">
      <t>カガク</t>
    </rPh>
    <rPh sb="4" eb="6">
      <t>ギジュツ</t>
    </rPh>
    <rPh sb="6" eb="8">
      <t>ケンキュウ</t>
    </rPh>
    <rPh sb="8" eb="9">
      <t>カ</t>
    </rPh>
    <phoneticPr fontId="2"/>
  </si>
  <si>
    <t>生命科学・化学専攻</t>
    <rPh sb="0" eb="2">
      <t>セイメイ</t>
    </rPh>
    <rPh sb="2" eb="4">
      <t>カガク</t>
    </rPh>
    <rPh sb="5" eb="7">
      <t>カガク</t>
    </rPh>
    <phoneticPr fontId="2"/>
  </si>
  <si>
    <t>生物生産環境科学</t>
    <rPh sb="0" eb="2">
      <t>セイブツ</t>
    </rPh>
    <rPh sb="2" eb="4">
      <t>セイサン</t>
    </rPh>
    <rPh sb="4" eb="6">
      <t>カンキョウ</t>
    </rPh>
    <rPh sb="6" eb="8">
      <t>カガク</t>
    </rPh>
    <phoneticPr fontId="2"/>
  </si>
  <si>
    <t>環境社会基盤工学</t>
    <rPh sb="0" eb="2">
      <t>カンキョウ</t>
    </rPh>
    <rPh sb="2" eb="4">
      <t>シャカイ</t>
    </rPh>
    <rPh sb="4" eb="6">
      <t>キバン</t>
    </rPh>
    <rPh sb="6" eb="8">
      <t>コウガク</t>
    </rPh>
    <phoneticPr fontId="2"/>
  </si>
  <si>
    <t>物質・ものづくり工学</t>
    <rPh sb="0" eb="2">
      <t>ブッシツ</t>
    </rPh>
    <rPh sb="8" eb="10">
      <t>コウガク</t>
    </rPh>
    <phoneticPr fontId="2"/>
  </si>
  <si>
    <t>知能理工学</t>
    <rPh sb="0" eb="2">
      <t>チノウ</t>
    </rPh>
    <rPh sb="2" eb="5">
      <t>リコウガク</t>
    </rPh>
    <phoneticPr fontId="2"/>
  </si>
  <si>
    <t>エネルギー工学</t>
    <rPh sb="5" eb="7">
      <t>コウガク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</si>
</sst>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/>
    <xf numFmtId="0" fontId="0" fillId="0" borderId="0" xfId="0" applyAlignment="1">
      <alignment horizontal="left"/>
    </xf>
    <xf numFmtId="0" fontId="0" fillId="0" borderId="2" xfId="0" applyBorder="1"/>
    <xf numFmtId="0" fontId="3" fillId="0" borderId="3" xfId="0" applyFont="1" applyBorder="1"/>
    <xf numFmtId="0" fontId="1" fillId="0" borderId="0" xfId="0" applyFont="1"/>
    <xf numFmtId="0" fontId="0" fillId="0" borderId="2" xfId="0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0" xfId="0" applyAlignment="1"/>
    <xf numFmtId="0" fontId="0" fillId="0" borderId="2" xfId="0" applyNumberFormat="1" applyBorder="1" applyAlignment="1"/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15" xfId="1" applyBorder="1" applyAlignment="1" applyProtection="1">
      <alignment vertical="center" shrinkToFi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0" fillId="0" borderId="13" xfId="0" applyBorder="1"/>
    <xf numFmtId="0" fontId="3" fillId="0" borderId="2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6" xfId="0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0" borderId="22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3" fillId="0" borderId="33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0" fillId="0" borderId="0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90"/>
  <sheetViews>
    <sheetView tabSelected="1" workbookViewId="0">
      <selection activeCell="L12" sqref="L12:M12"/>
    </sheetView>
  </sheetViews>
  <sheetFormatPr defaultColWidth="0" defaultRowHeight="13.5" zeroHeight="1"/>
  <cols>
    <col min="1" max="1" width="12.625" style="4" customWidth="1"/>
    <col min="2" max="12" width="4.875" style="4" customWidth="1"/>
    <col min="13" max="13" width="10.5" style="4" customWidth="1"/>
    <col min="14" max="14" width="4.875" style="4" customWidth="1"/>
    <col min="15" max="15" width="9.25" style="4" customWidth="1"/>
    <col min="16" max="16" width="4.875" style="4" customWidth="1"/>
    <col min="17" max="18" width="4.875" style="4" hidden="1" customWidth="1"/>
    <col min="19" max="19" width="37.75" style="4" hidden="1" customWidth="1"/>
    <col min="20" max="26" width="4.875" style="4" hidden="1" customWidth="1"/>
    <col min="27" max="16384" width="12.625" style="4" hidden="1"/>
  </cols>
  <sheetData>
    <row r="1" spans="1:30" ht="17.25">
      <c r="A1" s="44" t="s">
        <v>295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0" ht="17.25" customHeight="1">
      <c r="C2" s="45" t="s">
        <v>218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7"/>
    </row>
    <row r="3" spans="1:30" ht="11.25" customHeight="1"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30" ht="7.5" customHeight="1"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30" ht="24" customHeight="1">
      <c r="A5" s="47" t="s">
        <v>155</v>
      </c>
      <c r="B5" s="67" t="s">
        <v>0</v>
      </c>
      <c r="C5" s="68"/>
      <c r="D5" s="69"/>
      <c r="E5" s="69"/>
      <c r="F5" s="69"/>
      <c r="G5" s="69"/>
      <c r="H5" s="69"/>
      <c r="I5" s="16"/>
      <c r="J5" s="17"/>
      <c r="K5" s="76" t="s">
        <v>1</v>
      </c>
      <c r="L5" s="77"/>
      <c r="M5" s="68"/>
      <c r="N5" s="68"/>
      <c r="O5" s="78"/>
    </row>
    <row r="6" spans="1:30" ht="24" customHeight="1">
      <c r="A6" s="48"/>
      <c r="B6" s="86" t="s">
        <v>197</v>
      </c>
      <c r="C6" s="87"/>
      <c r="D6" s="56" t="s">
        <v>195</v>
      </c>
      <c r="E6" s="56"/>
      <c r="F6" s="56"/>
      <c r="G6" s="56"/>
      <c r="H6" s="56" t="s">
        <v>137</v>
      </c>
      <c r="I6" s="56"/>
      <c r="J6" s="56"/>
      <c r="K6" s="56"/>
      <c r="L6" s="56"/>
      <c r="M6" s="56" t="s">
        <v>196</v>
      </c>
      <c r="N6" s="56"/>
      <c r="O6" s="74"/>
    </row>
    <row r="7" spans="1:30" ht="25.5" customHeight="1">
      <c r="A7" s="49"/>
      <c r="B7" s="72"/>
      <c r="C7" s="73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52"/>
      <c r="S7" s="8"/>
    </row>
    <row r="8" spans="1:30" ht="24" customHeight="1">
      <c r="A8" s="49"/>
      <c r="B8" s="18" t="s">
        <v>150</v>
      </c>
      <c r="C8" s="70"/>
      <c r="D8" s="70"/>
      <c r="E8" s="70"/>
      <c r="F8" s="70"/>
      <c r="G8" s="70"/>
      <c r="H8" s="71"/>
      <c r="I8" s="19" t="s">
        <v>151</v>
      </c>
      <c r="J8" s="70"/>
      <c r="K8" s="70"/>
      <c r="L8" s="70"/>
      <c r="M8" s="70"/>
      <c r="N8" s="19"/>
      <c r="O8" s="20"/>
    </row>
    <row r="9" spans="1:30" ht="24" customHeight="1">
      <c r="A9" s="49"/>
      <c r="B9" s="72" t="s">
        <v>3</v>
      </c>
      <c r="C9" s="75"/>
      <c r="D9" s="75"/>
      <c r="E9" s="75"/>
      <c r="F9" s="3" t="s">
        <v>152</v>
      </c>
      <c r="G9" s="94"/>
      <c r="H9" s="94"/>
      <c r="I9" s="94"/>
      <c r="J9" s="94"/>
      <c r="K9" s="94"/>
      <c r="L9" s="94"/>
      <c r="M9" s="94"/>
      <c r="N9" s="94"/>
      <c r="O9" s="2" t="s">
        <v>153</v>
      </c>
    </row>
    <row r="10" spans="1:30" ht="13.5" customHeight="1">
      <c r="A10" s="53" t="s">
        <v>154</v>
      </c>
      <c r="B10" s="23" t="s">
        <v>5</v>
      </c>
      <c r="C10" s="24"/>
      <c r="D10" s="25"/>
      <c r="E10" s="59" t="s">
        <v>6</v>
      </c>
      <c r="F10" s="57"/>
      <c r="G10" s="59" t="s">
        <v>21</v>
      </c>
      <c r="H10" s="57"/>
      <c r="I10" s="55" t="s">
        <v>20</v>
      </c>
      <c r="J10" s="56"/>
      <c r="K10" s="57"/>
      <c r="L10" s="88" t="s">
        <v>156</v>
      </c>
      <c r="M10" s="89"/>
      <c r="N10" s="59" t="s">
        <v>157</v>
      </c>
      <c r="O10" s="60"/>
    </row>
    <row r="11" spans="1:30" ht="18.75" customHeight="1">
      <c r="A11" s="53"/>
      <c r="B11" s="26"/>
      <c r="C11" s="27"/>
      <c r="D11" s="28"/>
      <c r="E11" s="41"/>
      <c r="F11" s="42"/>
      <c r="G11" s="41"/>
      <c r="H11" s="42"/>
      <c r="I11" s="41"/>
      <c r="J11" s="51"/>
      <c r="K11" s="42"/>
      <c r="L11" s="90"/>
      <c r="M11" s="91"/>
      <c r="N11" s="61"/>
      <c r="O11" s="62"/>
    </row>
    <row r="12" spans="1:30" ht="18.75" customHeight="1">
      <c r="A12" s="53"/>
      <c r="B12" s="38"/>
      <c r="C12" s="38"/>
      <c r="D12" s="38"/>
      <c r="E12" s="37"/>
      <c r="F12" s="37"/>
      <c r="G12" s="37"/>
      <c r="H12" s="37"/>
      <c r="I12" s="46"/>
      <c r="J12" s="37"/>
      <c r="K12" s="37"/>
      <c r="L12" s="35"/>
      <c r="M12" s="35"/>
      <c r="N12" s="35"/>
      <c r="O12" s="36"/>
    </row>
    <row r="13" spans="1:30" ht="18.75" customHeight="1">
      <c r="A13" s="53"/>
      <c r="B13" s="38"/>
      <c r="C13" s="38"/>
      <c r="D13" s="38"/>
      <c r="E13" s="37"/>
      <c r="F13" s="37"/>
      <c r="G13" s="37"/>
      <c r="H13" s="37"/>
      <c r="I13" s="46"/>
      <c r="J13" s="37"/>
      <c r="K13" s="37"/>
      <c r="L13" s="35"/>
      <c r="M13" s="35"/>
      <c r="N13" s="35"/>
      <c r="O13" s="36"/>
    </row>
    <row r="14" spans="1:30" ht="18.75" customHeight="1">
      <c r="A14" s="53"/>
      <c r="B14" s="38"/>
      <c r="C14" s="38"/>
      <c r="D14" s="38"/>
      <c r="E14" s="37"/>
      <c r="F14" s="37"/>
      <c r="G14" s="37"/>
      <c r="H14" s="37"/>
      <c r="I14" s="46"/>
      <c r="J14" s="37"/>
      <c r="K14" s="37"/>
      <c r="L14" s="35"/>
      <c r="M14" s="35"/>
      <c r="N14" s="35"/>
      <c r="O14" s="36"/>
    </row>
    <row r="15" spans="1:30" ht="18.75" customHeight="1">
      <c r="A15" s="53"/>
      <c r="B15" s="38"/>
      <c r="C15" s="38"/>
      <c r="D15" s="38"/>
      <c r="E15" s="37"/>
      <c r="F15" s="37"/>
      <c r="G15" s="37"/>
      <c r="H15" s="37"/>
      <c r="I15" s="58"/>
      <c r="J15" s="58"/>
      <c r="K15" s="58"/>
      <c r="L15" s="35"/>
      <c r="M15" s="35"/>
      <c r="N15" s="35"/>
      <c r="O15" s="36"/>
    </row>
    <row r="16" spans="1:30" ht="18.75" customHeight="1">
      <c r="A16" s="53"/>
      <c r="B16" s="38"/>
      <c r="C16" s="38"/>
      <c r="D16" s="38"/>
      <c r="E16" s="37"/>
      <c r="F16" s="37"/>
      <c r="G16" s="37"/>
      <c r="H16" s="37"/>
      <c r="I16" s="58"/>
      <c r="J16" s="58"/>
      <c r="K16" s="58"/>
      <c r="L16" s="35"/>
      <c r="M16" s="35"/>
      <c r="N16" s="35"/>
      <c r="O16" s="36"/>
    </row>
    <row r="17" spans="1:15" ht="18.75" customHeight="1">
      <c r="A17" s="53"/>
      <c r="B17" s="38"/>
      <c r="C17" s="38"/>
      <c r="D17" s="38"/>
      <c r="E17" s="37"/>
      <c r="F17" s="37"/>
      <c r="G17" s="37"/>
      <c r="H17" s="37"/>
      <c r="I17" s="58"/>
      <c r="J17" s="58"/>
      <c r="K17" s="58"/>
      <c r="L17" s="35"/>
      <c r="M17" s="35"/>
      <c r="N17" s="35"/>
      <c r="O17" s="36"/>
    </row>
    <row r="18" spans="1:15" ht="18.75" customHeight="1">
      <c r="A18" s="53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5"/>
      <c r="M18" s="35"/>
      <c r="N18" s="35"/>
      <c r="O18" s="36"/>
    </row>
    <row r="19" spans="1:15" ht="18.75" customHeight="1">
      <c r="A19" s="53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5"/>
      <c r="M19" s="35"/>
      <c r="N19" s="35"/>
      <c r="O19" s="36"/>
    </row>
    <row r="20" spans="1:15" ht="18.75" customHeight="1">
      <c r="A20" s="5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5"/>
      <c r="M20" s="35"/>
      <c r="N20" s="35"/>
      <c r="O20" s="36"/>
    </row>
    <row r="21" spans="1:15" ht="18.75" customHeight="1">
      <c r="A21" s="53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5"/>
      <c r="M21" s="35"/>
      <c r="N21" s="35"/>
      <c r="O21" s="36"/>
    </row>
    <row r="22" spans="1:15" ht="18.75" customHeight="1">
      <c r="A22" s="53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5"/>
      <c r="M22" s="35"/>
      <c r="N22" s="35"/>
      <c r="O22" s="36"/>
    </row>
    <row r="23" spans="1:15" ht="18.75" customHeight="1">
      <c r="A23" s="53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5"/>
      <c r="M23" s="35"/>
      <c r="N23" s="35"/>
      <c r="O23" s="36"/>
    </row>
    <row r="24" spans="1:15" ht="18.75" customHeight="1">
      <c r="A24" s="5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5"/>
      <c r="M24" s="35"/>
      <c r="N24" s="35"/>
      <c r="O24" s="36"/>
    </row>
    <row r="25" spans="1:15" ht="18.75" customHeight="1">
      <c r="A25" s="53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5"/>
      <c r="M25" s="35"/>
      <c r="N25" s="35"/>
      <c r="O25" s="36"/>
    </row>
    <row r="26" spans="1:15" ht="18.75" customHeight="1">
      <c r="A26" s="53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5"/>
      <c r="M26" s="35"/>
      <c r="N26" s="35"/>
      <c r="O26" s="36"/>
    </row>
    <row r="27" spans="1:15" ht="18.75" customHeight="1">
      <c r="A27" s="5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5"/>
      <c r="M27" s="35"/>
      <c r="N27" s="35"/>
      <c r="O27" s="36"/>
    </row>
    <row r="28" spans="1:15" ht="18.75" customHeight="1">
      <c r="A28" s="5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5"/>
      <c r="M28" s="35"/>
      <c r="N28" s="35"/>
      <c r="O28" s="36"/>
    </row>
    <row r="29" spans="1:15" ht="18.75" customHeight="1">
      <c r="A29" s="5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5"/>
      <c r="M29" s="35"/>
      <c r="N29" s="35"/>
      <c r="O29" s="36"/>
    </row>
    <row r="30" spans="1:15" ht="18.75" customHeight="1">
      <c r="A30" s="53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5"/>
      <c r="M30" s="35"/>
      <c r="N30" s="35"/>
      <c r="O30" s="36"/>
    </row>
    <row r="31" spans="1:15" ht="18.75" customHeight="1">
      <c r="A31" s="53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5"/>
      <c r="M31" s="35"/>
      <c r="N31" s="35"/>
      <c r="O31" s="36"/>
    </row>
    <row r="32" spans="1:15" ht="18.75" customHeight="1">
      <c r="A32" s="53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5"/>
      <c r="M32" s="35"/>
      <c r="N32" s="35"/>
      <c r="O32" s="36"/>
    </row>
    <row r="33" spans="1:15" ht="18.75" customHeight="1">
      <c r="A33" s="53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5"/>
      <c r="M33" s="35"/>
      <c r="N33" s="35"/>
      <c r="O33" s="36"/>
    </row>
    <row r="34" spans="1:15" ht="18.75" customHeight="1">
      <c r="A34" s="53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5"/>
      <c r="M34" s="35"/>
      <c r="N34" s="35"/>
      <c r="O34" s="36"/>
    </row>
    <row r="35" spans="1:15" ht="18.75" customHeight="1">
      <c r="A35" s="5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5"/>
      <c r="M35" s="35"/>
      <c r="N35" s="35"/>
      <c r="O35" s="36"/>
    </row>
    <row r="36" spans="1:15" ht="18.75" customHeight="1">
      <c r="A36" s="53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5"/>
      <c r="M36" s="35"/>
      <c r="N36" s="35"/>
      <c r="O36" s="36"/>
    </row>
    <row r="37" spans="1:15" ht="18.75" customHeight="1">
      <c r="A37" s="53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5"/>
      <c r="M37" s="35"/>
      <c r="N37" s="35"/>
      <c r="O37" s="36"/>
    </row>
    <row r="38" spans="1:15" ht="18.75" customHeight="1">
      <c r="A38" s="53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5"/>
      <c r="M38" s="35"/>
      <c r="N38" s="35"/>
      <c r="O38" s="36"/>
    </row>
    <row r="39" spans="1:15" ht="18.75" customHeight="1">
      <c r="A39" s="53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5"/>
      <c r="M39" s="35"/>
      <c r="N39" s="35"/>
      <c r="O39" s="36"/>
    </row>
    <row r="40" spans="1:15" ht="18.75" customHeight="1">
      <c r="A40" s="53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5"/>
      <c r="M40" s="35"/>
      <c r="N40" s="35"/>
      <c r="O40" s="36"/>
    </row>
    <row r="41" spans="1:15" ht="18.75" customHeight="1">
      <c r="A41" s="5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5"/>
      <c r="M41" s="35"/>
      <c r="N41" s="35"/>
      <c r="O41" s="36"/>
    </row>
    <row r="42" spans="1:15" ht="18.75" customHeight="1">
      <c r="A42" s="5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5"/>
      <c r="M42" s="35"/>
      <c r="N42" s="35"/>
      <c r="O42" s="36"/>
    </row>
    <row r="43" spans="1:15" ht="18.75" customHeight="1">
      <c r="A43" s="53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5"/>
      <c r="M43" s="35"/>
      <c r="N43" s="35"/>
      <c r="O43" s="36"/>
    </row>
    <row r="44" spans="1:15" ht="18.75" customHeight="1">
      <c r="A44" s="54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84"/>
      <c r="M44" s="84"/>
      <c r="N44" s="84"/>
      <c r="O44" s="95"/>
    </row>
    <row r="45" spans="1:15" ht="18.75">
      <c r="A45" s="5"/>
    </row>
    <row r="46" spans="1:15">
      <c r="B46" s="11"/>
      <c r="C46" s="11"/>
      <c r="D46" s="11"/>
    </row>
    <row r="47" spans="1:15" ht="13.5" customHeight="1">
      <c r="A47" s="47" t="s">
        <v>154</v>
      </c>
      <c r="B47" s="23" t="s">
        <v>5</v>
      </c>
      <c r="C47" s="24"/>
      <c r="D47" s="25"/>
      <c r="E47" s="39" t="s">
        <v>6</v>
      </c>
      <c r="F47" s="40"/>
      <c r="G47" s="39" t="s">
        <v>21</v>
      </c>
      <c r="H47" s="40"/>
      <c r="I47" s="96" t="s">
        <v>20</v>
      </c>
      <c r="J47" s="97"/>
      <c r="K47" s="40"/>
      <c r="L47" s="92" t="s">
        <v>156</v>
      </c>
      <c r="M47" s="93"/>
      <c r="N47" s="39" t="s">
        <v>157</v>
      </c>
      <c r="O47" s="64"/>
    </row>
    <row r="48" spans="1:15" ht="18.75" customHeight="1">
      <c r="A48" s="48"/>
      <c r="B48" s="26"/>
      <c r="C48" s="27"/>
      <c r="D48" s="28"/>
      <c r="E48" s="41"/>
      <c r="F48" s="42"/>
      <c r="G48" s="41"/>
      <c r="H48" s="42"/>
      <c r="I48" s="41"/>
      <c r="J48" s="51"/>
      <c r="K48" s="42"/>
      <c r="L48" s="90"/>
      <c r="M48" s="91"/>
      <c r="N48" s="61"/>
      <c r="O48" s="62"/>
    </row>
    <row r="49" spans="1:15" ht="18.75" customHeight="1">
      <c r="A49" s="48"/>
      <c r="B49" s="29"/>
      <c r="C49" s="30"/>
      <c r="D49" s="31"/>
      <c r="E49" s="29"/>
      <c r="F49" s="31"/>
      <c r="G49" s="29"/>
      <c r="H49" s="31"/>
      <c r="I49" s="29"/>
      <c r="J49" s="30"/>
      <c r="K49" s="31"/>
      <c r="L49" s="32"/>
      <c r="M49" s="34"/>
      <c r="N49" s="63"/>
      <c r="O49" s="62"/>
    </row>
    <row r="50" spans="1:15" ht="18.75" customHeight="1">
      <c r="A50" s="48"/>
      <c r="B50" s="29"/>
      <c r="C50" s="30"/>
      <c r="D50" s="31"/>
      <c r="E50" s="29"/>
      <c r="F50" s="31"/>
      <c r="G50" s="29"/>
      <c r="H50" s="31"/>
      <c r="I50" s="29"/>
      <c r="J50" s="30"/>
      <c r="K50" s="31"/>
      <c r="L50" s="32"/>
      <c r="M50" s="34"/>
      <c r="N50" s="63"/>
      <c r="O50" s="62"/>
    </row>
    <row r="51" spans="1:15" ht="18.75" customHeight="1">
      <c r="A51" s="48"/>
      <c r="B51" s="29"/>
      <c r="C51" s="30"/>
      <c r="D51" s="31"/>
      <c r="E51" s="29"/>
      <c r="F51" s="31"/>
      <c r="G51" s="29"/>
      <c r="H51" s="31"/>
      <c r="I51" s="29"/>
      <c r="J51" s="30"/>
      <c r="K51" s="31"/>
      <c r="L51" s="32"/>
      <c r="M51" s="34"/>
      <c r="N51" s="63"/>
      <c r="O51" s="62"/>
    </row>
    <row r="52" spans="1:15" ht="18.75" customHeight="1">
      <c r="A52" s="48"/>
      <c r="B52" s="29"/>
      <c r="C52" s="30"/>
      <c r="D52" s="31"/>
      <c r="E52" s="29"/>
      <c r="F52" s="31"/>
      <c r="G52" s="29"/>
      <c r="H52" s="31"/>
      <c r="I52" s="29"/>
      <c r="J52" s="30"/>
      <c r="K52" s="31"/>
      <c r="L52" s="32"/>
      <c r="M52" s="34"/>
      <c r="N52" s="63"/>
      <c r="O52" s="62"/>
    </row>
    <row r="53" spans="1:15" ht="18.75" customHeight="1">
      <c r="A53" s="48"/>
      <c r="B53" s="29"/>
      <c r="C53" s="30"/>
      <c r="D53" s="31"/>
      <c r="E53" s="29"/>
      <c r="F53" s="31"/>
      <c r="G53" s="29"/>
      <c r="H53" s="31"/>
      <c r="I53" s="29"/>
      <c r="J53" s="30"/>
      <c r="K53" s="31"/>
      <c r="L53" s="32"/>
      <c r="M53" s="34"/>
      <c r="N53" s="63"/>
      <c r="O53" s="62"/>
    </row>
    <row r="54" spans="1:15" ht="18.75" customHeight="1">
      <c r="A54" s="48"/>
      <c r="B54" s="29"/>
      <c r="C54" s="30"/>
      <c r="D54" s="31"/>
      <c r="E54" s="29"/>
      <c r="F54" s="31"/>
      <c r="G54" s="29"/>
      <c r="H54" s="31"/>
      <c r="I54" s="29"/>
      <c r="J54" s="30"/>
      <c r="K54" s="31"/>
      <c r="L54" s="32"/>
      <c r="M54" s="34"/>
      <c r="N54" s="63"/>
      <c r="O54" s="62"/>
    </row>
    <row r="55" spans="1:15" ht="18.75" customHeight="1">
      <c r="A55" s="48"/>
      <c r="B55" s="29"/>
      <c r="C55" s="30"/>
      <c r="D55" s="31"/>
      <c r="E55" s="29"/>
      <c r="F55" s="31"/>
      <c r="G55" s="29"/>
      <c r="H55" s="31"/>
      <c r="I55" s="29"/>
      <c r="J55" s="30"/>
      <c r="K55" s="31"/>
      <c r="L55" s="32"/>
      <c r="M55" s="34"/>
      <c r="N55" s="32"/>
      <c r="O55" s="33"/>
    </row>
    <row r="56" spans="1:15" ht="18.75" customHeight="1">
      <c r="A56" s="48"/>
      <c r="B56" s="29"/>
      <c r="C56" s="30"/>
      <c r="D56" s="31"/>
      <c r="E56" s="29"/>
      <c r="F56" s="31"/>
      <c r="G56" s="29"/>
      <c r="H56" s="31"/>
      <c r="I56" s="29"/>
      <c r="J56" s="30"/>
      <c r="K56" s="31"/>
      <c r="L56" s="32"/>
      <c r="M56" s="34"/>
      <c r="N56" s="32"/>
      <c r="O56" s="33"/>
    </row>
    <row r="57" spans="1:15" ht="18.75" customHeight="1">
      <c r="A57" s="48"/>
      <c r="B57" s="29"/>
      <c r="C57" s="30"/>
      <c r="D57" s="31"/>
      <c r="E57" s="29"/>
      <c r="F57" s="31"/>
      <c r="G57" s="29"/>
      <c r="H57" s="31"/>
      <c r="I57" s="29"/>
      <c r="J57" s="30"/>
      <c r="K57" s="31"/>
      <c r="L57" s="32"/>
      <c r="M57" s="34"/>
      <c r="N57" s="32"/>
      <c r="O57" s="33"/>
    </row>
    <row r="58" spans="1:15" ht="18.75" customHeight="1">
      <c r="A58" s="48"/>
      <c r="B58" s="29"/>
      <c r="C58" s="30"/>
      <c r="D58" s="31"/>
      <c r="E58" s="29"/>
      <c r="F58" s="31"/>
      <c r="G58" s="29"/>
      <c r="H58" s="31"/>
      <c r="I58" s="29"/>
      <c r="J58" s="30"/>
      <c r="K58" s="31"/>
      <c r="L58" s="32"/>
      <c r="M58" s="34"/>
      <c r="N58" s="32"/>
      <c r="O58" s="33"/>
    </row>
    <row r="59" spans="1:15" ht="18.75" customHeight="1">
      <c r="A59" s="48"/>
      <c r="B59" s="29"/>
      <c r="C59" s="30"/>
      <c r="D59" s="31"/>
      <c r="E59" s="29"/>
      <c r="F59" s="31"/>
      <c r="G59" s="29"/>
      <c r="H59" s="31"/>
      <c r="I59" s="29"/>
      <c r="J59" s="30"/>
      <c r="K59" s="31"/>
      <c r="L59" s="32"/>
      <c r="M59" s="34"/>
      <c r="N59" s="32"/>
      <c r="O59" s="33"/>
    </row>
    <row r="60" spans="1:15" ht="18.75" customHeight="1">
      <c r="A60" s="48"/>
      <c r="B60" s="29"/>
      <c r="C60" s="30"/>
      <c r="D60" s="31"/>
      <c r="E60" s="29"/>
      <c r="F60" s="31"/>
      <c r="G60" s="29"/>
      <c r="H60" s="31"/>
      <c r="I60" s="29"/>
      <c r="J60" s="30"/>
      <c r="K60" s="31"/>
      <c r="L60" s="32"/>
      <c r="M60" s="34"/>
      <c r="N60" s="32"/>
      <c r="O60" s="33"/>
    </row>
    <row r="61" spans="1:15" ht="18.75" customHeight="1">
      <c r="A61" s="48"/>
      <c r="B61" s="29"/>
      <c r="C61" s="30"/>
      <c r="D61" s="31"/>
      <c r="E61" s="29"/>
      <c r="F61" s="31"/>
      <c r="G61" s="29"/>
      <c r="H61" s="31"/>
      <c r="I61" s="29"/>
      <c r="J61" s="30"/>
      <c r="K61" s="31"/>
      <c r="L61" s="32"/>
      <c r="M61" s="34"/>
      <c r="N61" s="32"/>
      <c r="O61" s="33"/>
    </row>
    <row r="62" spans="1:15" ht="18.75" customHeight="1">
      <c r="A62" s="48"/>
      <c r="B62" s="29"/>
      <c r="C62" s="30"/>
      <c r="D62" s="31"/>
      <c r="E62" s="29"/>
      <c r="F62" s="31"/>
      <c r="G62" s="29"/>
      <c r="H62" s="31"/>
      <c r="I62" s="29"/>
      <c r="J62" s="30"/>
      <c r="K62" s="31"/>
      <c r="L62" s="32"/>
      <c r="M62" s="34"/>
      <c r="N62" s="32"/>
      <c r="O62" s="33"/>
    </row>
    <row r="63" spans="1:15" ht="18.75" customHeight="1">
      <c r="A63" s="48"/>
      <c r="B63" s="29"/>
      <c r="C63" s="30"/>
      <c r="D63" s="31"/>
      <c r="E63" s="29"/>
      <c r="F63" s="31"/>
      <c r="G63" s="29"/>
      <c r="H63" s="31"/>
      <c r="I63" s="29"/>
      <c r="J63" s="30"/>
      <c r="K63" s="31"/>
      <c r="L63" s="32"/>
      <c r="M63" s="34"/>
      <c r="N63" s="32"/>
      <c r="O63" s="33"/>
    </row>
    <row r="64" spans="1:15" ht="18.75" customHeight="1">
      <c r="A64" s="48"/>
      <c r="B64" s="29"/>
      <c r="C64" s="30"/>
      <c r="D64" s="31"/>
      <c r="E64" s="29"/>
      <c r="F64" s="31"/>
      <c r="G64" s="29"/>
      <c r="H64" s="31"/>
      <c r="I64" s="29"/>
      <c r="J64" s="30"/>
      <c r="K64" s="31"/>
      <c r="L64" s="32"/>
      <c r="M64" s="34"/>
      <c r="N64" s="32"/>
      <c r="O64" s="33"/>
    </row>
    <row r="65" spans="1:15" ht="18.75" customHeight="1">
      <c r="A65" s="48"/>
      <c r="B65" s="29"/>
      <c r="C65" s="30"/>
      <c r="D65" s="31"/>
      <c r="E65" s="29"/>
      <c r="F65" s="31"/>
      <c r="G65" s="29"/>
      <c r="H65" s="31"/>
      <c r="I65" s="29"/>
      <c r="J65" s="30"/>
      <c r="K65" s="31"/>
      <c r="L65" s="32"/>
      <c r="M65" s="34"/>
      <c r="N65" s="32"/>
      <c r="O65" s="33"/>
    </row>
    <row r="66" spans="1:15" ht="18.75" customHeight="1">
      <c r="A66" s="48"/>
      <c r="B66" s="29"/>
      <c r="C66" s="30"/>
      <c r="D66" s="31"/>
      <c r="E66" s="29"/>
      <c r="F66" s="31"/>
      <c r="G66" s="29"/>
      <c r="H66" s="31"/>
      <c r="I66" s="29"/>
      <c r="J66" s="30"/>
      <c r="K66" s="31"/>
      <c r="L66" s="32"/>
      <c r="M66" s="34"/>
      <c r="N66" s="32"/>
      <c r="O66" s="33"/>
    </row>
    <row r="67" spans="1:15" ht="18.75" customHeight="1">
      <c r="A67" s="48"/>
      <c r="B67" s="29"/>
      <c r="C67" s="30"/>
      <c r="D67" s="31"/>
      <c r="E67" s="29"/>
      <c r="F67" s="31"/>
      <c r="G67" s="29"/>
      <c r="H67" s="31"/>
      <c r="I67" s="29"/>
      <c r="J67" s="30"/>
      <c r="K67" s="31"/>
      <c r="L67" s="32"/>
      <c r="M67" s="34"/>
      <c r="N67" s="32"/>
      <c r="O67" s="33"/>
    </row>
    <row r="68" spans="1:15" ht="18.75" customHeight="1">
      <c r="A68" s="48"/>
      <c r="B68" s="29"/>
      <c r="C68" s="30"/>
      <c r="D68" s="31"/>
      <c r="E68" s="29"/>
      <c r="F68" s="31"/>
      <c r="G68" s="29"/>
      <c r="H68" s="31"/>
      <c r="I68" s="29"/>
      <c r="J68" s="30"/>
      <c r="K68" s="31"/>
      <c r="L68" s="32"/>
      <c r="M68" s="34"/>
      <c r="N68" s="32"/>
      <c r="O68" s="33"/>
    </row>
    <row r="69" spans="1:15" ht="18.75" customHeight="1">
      <c r="A69" s="48"/>
      <c r="B69" s="29"/>
      <c r="C69" s="30"/>
      <c r="D69" s="31"/>
      <c r="E69" s="29"/>
      <c r="F69" s="31"/>
      <c r="G69" s="29"/>
      <c r="H69" s="31"/>
      <c r="I69" s="29"/>
      <c r="J69" s="30"/>
      <c r="K69" s="31"/>
      <c r="L69" s="32"/>
      <c r="M69" s="34"/>
      <c r="N69" s="32"/>
      <c r="O69" s="33"/>
    </row>
    <row r="70" spans="1:15" ht="18.75" customHeight="1">
      <c r="A70" s="48"/>
      <c r="B70" s="29"/>
      <c r="C70" s="30"/>
      <c r="D70" s="31"/>
      <c r="E70" s="29"/>
      <c r="F70" s="31"/>
      <c r="G70" s="29"/>
      <c r="H70" s="31"/>
      <c r="I70" s="29"/>
      <c r="J70" s="30"/>
      <c r="K70" s="31"/>
      <c r="L70" s="32"/>
      <c r="M70" s="34"/>
      <c r="N70" s="32"/>
      <c r="O70" s="33"/>
    </row>
    <row r="71" spans="1:15" ht="18.75" customHeight="1">
      <c r="A71" s="48"/>
      <c r="B71" s="29"/>
      <c r="C71" s="30"/>
      <c r="D71" s="31"/>
      <c r="E71" s="29"/>
      <c r="F71" s="31"/>
      <c r="G71" s="29"/>
      <c r="H71" s="31"/>
      <c r="I71" s="29"/>
      <c r="J71" s="30"/>
      <c r="K71" s="31"/>
      <c r="L71" s="32"/>
      <c r="M71" s="34"/>
      <c r="N71" s="32"/>
      <c r="O71" s="33"/>
    </row>
    <row r="72" spans="1:15" ht="18.75" customHeight="1">
      <c r="A72" s="48"/>
      <c r="B72" s="29"/>
      <c r="C72" s="30"/>
      <c r="D72" s="31"/>
      <c r="E72" s="29"/>
      <c r="F72" s="31"/>
      <c r="G72" s="29"/>
      <c r="H72" s="31"/>
      <c r="I72" s="29"/>
      <c r="J72" s="30"/>
      <c r="K72" s="31"/>
      <c r="L72" s="32"/>
      <c r="M72" s="34"/>
      <c r="N72" s="32"/>
      <c r="O72" s="33"/>
    </row>
    <row r="73" spans="1:15" ht="18.75" customHeight="1">
      <c r="A73" s="48"/>
      <c r="B73" s="29"/>
      <c r="C73" s="30"/>
      <c r="D73" s="31"/>
      <c r="E73" s="29"/>
      <c r="F73" s="31"/>
      <c r="G73" s="29"/>
      <c r="H73" s="31"/>
      <c r="I73" s="29"/>
      <c r="J73" s="30"/>
      <c r="K73" s="31"/>
      <c r="L73" s="32"/>
      <c r="M73" s="34"/>
      <c r="N73" s="32"/>
      <c r="O73" s="33"/>
    </row>
    <row r="74" spans="1:15" ht="18.75" customHeight="1">
      <c r="A74" s="48"/>
      <c r="B74" s="29"/>
      <c r="C74" s="30"/>
      <c r="D74" s="31"/>
      <c r="E74" s="29"/>
      <c r="F74" s="31"/>
      <c r="G74" s="29"/>
      <c r="H74" s="31"/>
      <c r="I74" s="29"/>
      <c r="J74" s="30"/>
      <c r="K74" s="31"/>
      <c r="L74" s="32"/>
      <c r="M74" s="34"/>
      <c r="N74" s="32"/>
      <c r="O74" s="33"/>
    </row>
    <row r="75" spans="1:15" ht="18.75" customHeight="1">
      <c r="A75" s="48"/>
      <c r="B75" s="29"/>
      <c r="C75" s="30"/>
      <c r="D75" s="31"/>
      <c r="E75" s="29"/>
      <c r="F75" s="31"/>
      <c r="G75" s="29"/>
      <c r="H75" s="31"/>
      <c r="I75" s="29"/>
      <c r="J75" s="30"/>
      <c r="K75" s="31"/>
      <c r="L75" s="32"/>
      <c r="M75" s="34"/>
      <c r="N75" s="32"/>
      <c r="O75" s="33"/>
    </row>
    <row r="76" spans="1:15" ht="18.75" customHeight="1">
      <c r="A76" s="48"/>
      <c r="B76" s="29"/>
      <c r="C76" s="30"/>
      <c r="D76" s="31"/>
      <c r="E76" s="29"/>
      <c r="F76" s="31"/>
      <c r="G76" s="29"/>
      <c r="H76" s="31"/>
      <c r="I76" s="29"/>
      <c r="J76" s="30"/>
      <c r="K76" s="31"/>
      <c r="L76" s="32"/>
      <c r="M76" s="34"/>
      <c r="N76" s="32"/>
      <c r="O76" s="33"/>
    </row>
    <row r="77" spans="1:15" ht="18.75" customHeight="1">
      <c r="A77" s="48"/>
      <c r="B77" s="29"/>
      <c r="C77" s="30"/>
      <c r="D77" s="31"/>
      <c r="E77" s="29"/>
      <c r="F77" s="31"/>
      <c r="G77" s="29"/>
      <c r="H77" s="31"/>
      <c r="I77" s="29"/>
      <c r="J77" s="30"/>
      <c r="K77" s="31"/>
      <c r="L77" s="32"/>
      <c r="M77" s="34"/>
      <c r="N77" s="32"/>
      <c r="O77" s="33"/>
    </row>
    <row r="78" spans="1:15" ht="18.75" customHeight="1">
      <c r="A78" s="48"/>
      <c r="B78" s="29"/>
      <c r="C78" s="30"/>
      <c r="D78" s="31"/>
      <c r="E78" s="29"/>
      <c r="F78" s="31"/>
      <c r="G78" s="29"/>
      <c r="H78" s="31"/>
      <c r="I78" s="29"/>
      <c r="J78" s="30"/>
      <c r="K78" s="31"/>
      <c r="L78" s="32"/>
      <c r="M78" s="34"/>
      <c r="N78" s="32"/>
      <c r="O78" s="33"/>
    </row>
    <row r="79" spans="1:15" ht="18.75" customHeight="1">
      <c r="A79" s="48"/>
      <c r="B79" s="29"/>
      <c r="C79" s="30"/>
      <c r="D79" s="31"/>
      <c r="E79" s="29"/>
      <c r="F79" s="31"/>
      <c r="G79" s="29"/>
      <c r="H79" s="31"/>
      <c r="I79" s="29"/>
      <c r="J79" s="30"/>
      <c r="K79" s="31"/>
      <c r="L79" s="32"/>
      <c r="M79" s="34"/>
      <c r="N79" s="32"/>
      <c r="O79" s="33"/>
    </row>
    <row r="80" spans="1:15" ht="18.75" customHeight="1">
      <c r="A80" s="48"/>
      <c r="B80" s="29"/>
      <c r="C80" s="30"/>
      <c r="D80" s="31"/>
      <c r="E80" s="29"/>
      <c r="F80" s="31"/>
      <c r="G80" s="29"/>
      <c r="H80" s="31"/>
      <c r="I80" s="29"/>
      <c r="J80" s="30"/>
      <c r="K80" s="31"/>
      <c r="L80" s="32"/>
      <c r="M80" s="34"/>
      <c r="N80" s="32"/>
      <c r="O80" s="33"/>
    </row>
    <row r="81" spans="1:15" ht="18.75" customHeight="1">
      <c r="A81" s="48"/>
      <c r="B81" s="29"/>
      <c r="C81" s="30"/>
      <c r="D81" s="31"/>
      <c r="E81" s="29"/>
      <c r="F81" s="31"/>
      <c r="G81" s="29"/>
      <c r="H81" s="31"/>
      <c r="I81" s="29"/>
      <c r="J81" s="30"/>
      <c r="K81" s="31"/>
      <c r="L81" s="32"/>
      <c r="M81" s="34"/>
      <c r="N81" s="32"/>
      <c r="O81" s="33"/>
    </row>
    <row r="82" spans="1:15" ht="18.75" customHeight="1">
      <c r="A82" s="48"/>
      <c r="B82" s="29"/>
      <c r="C82" s="30"/>
      <c r="D82" s="31"/>
      <c r="E82" s="29"/>
      <c r="F82" s="31"/>
      <c r="G82" s="29"/>
      <c r="H82" s="31"/>
      <c r="I82" s="29"/>
      <c r="J82" s="30"/>
      <c r="K82" s="31"/>
      <c r="L82" s="32"/>
      <c r="M82" s="34"/>
      <c r="N82" s="32"/>
      <c r="O82" s="33"/>
    </row>
    <row r="83" spans="1:15" ht="18.75" customHeight="1">
      <c r="A83" s="48"/>
      <c r="B83" s="29"/>
      <c r="C83" s="30"/>
      <c r="D83" s="31"/>
      <c r="E83" s="29"/>
      <c r="F83" s="31"/>
      <c r="G83" s="29"/>
      <c r="H83" s="31"/>
      <c r="I83" s="29"/>
      <c r="J83" s="30"/>
      <c r="K83" s="31"/>
      <c r="L83" s="32"/>
      <c r="M83" s="34"/>
      <c r="N83" s="32"/>
      <c r="O83" s="33"/>
    </row>
    <row r="84" spans="1:15" ht="18.75" customHeight="1">
      <c r="A84" s="48"/>
      <c r="B84" s="29"/>
      <c r="C84" s="30"/>
      <c r="D84" s="31"/>
      <c r="E84" s="29"/>
      <c r="F84" s="31"/>
      <c r="G84" s="29"/>
      <c r="H84" s="31"/>
      <c r="I84" s="29"/>
      <c r="J84" s="30"/>
      <c r="K84" s="31"/>
      <c r="L84" s="32"/>
      <c r="M84" s="34"/>
      <c r="N84" s="32"/>
      <c r="O84" s="33"/>
    </row>
    <row r="85" spans="1:15" ht="18.75" customHeight="1">
      <c r="A85" s="48"/>
      <c r="B85" s="29"/>
      <c r="C85" s="30"/>
      <c r="D85" s="31"/>
      <c r="E85" s="29"/>
      <c r="F85" s="31"/>
      <c r="G85" s="29"/>
      <c r="H85" s="31"/>
      <c r="I85" s="29"/>
      <c r="J85" s="30"/>
      <c r="K85" s="31"/>
      <c r="L85" s="32"/>
      <c r="M85" s="34"/>
      <c r="N85" s="32"/>
      <c r="O85" s="33"/>
    </row>
    <row r="86" spans="1:15" ht="18.75" customHeight="1">
      <c r="A86" s="48"/>
      <c r="B86" s="29"/>
      <c r="C86" s="30"/>
      <c r="D86" s="31"/>
      <c r="E86" s="29"/>
      <c r="F86" s="31"/>
      <c r="G86" s="29"/>
      <c r="H86" s="31"/>
      <c r="I86" s="29"/>
      <c r="J86" s="30"/>
      <c r="K86" s="31"/>
      <c r="L86" s="32"/>
      <c r="M86" s="34"/>
      <c r="N86" s="32"/>
      <c r="O86" s="33"/>
    </row>
    <row r="87" spans="1:15" ht="18.75" customHeight="1">
      <c r="A87" s="48"/>
      <c r="B87" s="29"/>
      <c r="C87" s="30"/>
      <c r="D87" s="31"/>
      <c r="E87" s="29"/>
      <c r="F87" s="31"/>
      <c r="G87" s="29"/>
      <c r="H87" s="31"/>
      <c r="I87" s="29"/>
      <c r="J87" s="30"/>
      <c r="K87" s="31"/>
      <c r="L87" s="32"/>
      <c r="M87" s="34"/>
      <c r="N87" s="32"/>
      <c r="O87" s="33"/>
    </row>
    <row r="88" spans="1:15" ht="18.75" customHeight="1">
      <c r="A88" s="79"/>
      <c r="B88" s="29"/>
      <c r="C88" s="30"/>
      <c r="D88" s="31"/>
      <c r="E88" s="29"/>
      <c r="F88" s="31"/>
      <c r="G88" s="29"/>
      <c r="H88" s="31"/>
      <c r="I88" s="29"/>
      <c r="J88" s="30"/>
      <c r="K88" s="31"/>
      <c r="L88" s="32"/>
      <c r="M88" s="34"/>
      <c r="N88" s="32"/>
      <c r="O88" s="33"/>
    </row>
    <row r="89" spans="1:15" ht="18.75" customHeight="1">
      <c r="A89" s="80"/>
      <c r="B89" s="81"/>
      <c r="C89" s="82"/>
      <c r="D89" s="83"/>
      <c r="E89" s="81"/>
      <c r="F89" s="83"/>
      <c r="G89" s="81"/>
      <c r="H89" s="83"/>
      <c r="I89" s="81"/>
      <c r="J89" s="82"/>
      <c r="K89" s="83"/>
      <c r="L89" s="65"/>
      <c r="M89" s="85"/>
      <c r="N89" s="65"/>
      <c r="O89" s="66"/>
    </row>
    <row r="90" spans="1:15"/>
  </sheetData>
  <mergeCells count="477">
    <mergeCell ref="B6:C6"/>
    <mergeCell ref="B47:D48"/>
    <mergeCell ref="L10:M11"/>
    <mergeCell ref="L47:M48"/>
    <mergeCell ref="G9:N9"/>
    <mergeCell ref="N44:O44"/>
    <mergeCell ref="B38:D38"/>
    <mergeCell ref="E38:F38"/>
    <mergeCell ref="G38:H38"/>
    <mergeCell ref="I38:K38"/>
    <mergeCell ref="L41:M41"/>
    <mergeCell ref="L42:M42"/>
    <mergeCell ref="B42:D42"/>
    <mergeCell ref="E41:F41"/>
    <mergeCell ref="G41:H41"/>
    <mergeCell ref="E42:F42"/>
    <mergeCell ref="G42:H42"/>
    <mergeCell ref="I47:K48"/>
    <mergeCell ref="N12:O12"/>
    <mergeCell ref="E16:F16"/>
    <mergeCell ref="G16:H16"/>
    <mergeCell ref="I16:K16"/>
    <mergeCell ref="L15:M15"/>
    <mergeCell ref="L13:M13"/>
    <mergeCell ref="L89:M89"/>
    <mergeCell ref="B88:D88"/>
    <mergeCell ref="E88:F88"/>
    <mergeCell ref="G88:H88"/>
    <mergeCell ref="E89:F89"/>
    <mergeCell ref="G89:H89"/>
    <mergeCell ref="L88:M88"/>
    <mergeCell ref="I89:K89"/>
    <mergeCell ref="I88:K88"/>
    <mergeCell ref="L17:M17"/>
    <mergeCell ref="L43:M43"/>
    <mergeCell ref="L44:M44"/>
    <mergeCell ref="L59:M59"/>
    <mergeCell ref="I58:K58"/>
    <mergeCell ref="L56:M56"/>
    <mergeCell ref="G60:H60"/>
    <mergeCell ref="G69:H69"/>
    <mergeCell ref="G70:H70"/>
    <mergeCell ref="G68:H68"/>
    <mergeCell ref="L60:M60"/>
    <mergeCell ref="I54:K54"/>
    <mergeCell ref="L53:M53"/>
    <mergeCell ref="N83:O83"/>
    <mergeCell ref="I71:K71"/>
    <mergeCell ref="L70:M70"/>
    <mergeCell ref="E72:F72"/>
    <mergeCell ref="G72:H72"/>
    <mergeCell ref="I72:K72"/>
    <mergeCell ref="N74:O74"/>
    <mergeCell ref="I81:K81"/>
    <mergeCell ref="B71:D71"/>
    <mergeCell ref="B81:D81"/>
    <mergeCell ref="G81:H81"/>
    <mergeCell ref="E81:F81"/>
    <mergeCell ref="B70:D70"/>
    <mergeCell ref="B75:D75"/>
    <mergeCell ref="B77:D77"/>
    <mergeCell ref="B74:D74"/>
    <mergeCell ref="B76:D76"/>
    <mergeCell ref="G71:H71"/>
    <mergeCell ref="G77:H77"/>
    <mergeCell ref="N84:O84"/>
    <mergeCell ref="N85:O85"/>
    <mergeCell ref="I84:K84"/>
    <mergeCell ref="L84:M84"/>
    <mergeCell ref="L86:M86"/>
    <mergeCell ref="I86:K86"/>
    <mergeCell ref="I85:K85"/>
    <mergeCell ref="L85:M85"/>
    <mergeCell ref="L87:M87"/>
    <mergeCell ref="N70:O70"/>
    <mergeCell ref="N71:O71"/>
    <mergeCell ref="N81:O81"/>
    <mergeCell ref="N82:O82"/>
    <mergeCell ref="L82:M82"/>
    <mergeCell ref="L80:M80"/>
    <mergeCell ref="L78:M78"/>
    <mergeCell ref="L69:M69"/>
    <mergeCell ref="I69:K69"/>
    <mergeCell ref="N73:O73"/>
    <mergeCell ref="N72:O72"/>
    <mergeCell ref="N80:O80"/>
    <mergeCell ref="E85:F85"/>
    <mergeCell ref="G85:H85"/>
    <mergeCell ref="E86:F86"/>
    <mergeCell ref="E87:F87"/>
    <mergeCell ref="B85:D85"/>
    <mergeCell ref="G87:H87"/>
    <mergeCell ref="B83:D83"/>
    <mergeCell ref="G86:H86"/>
    <mergeCell ref="L58:M58"/>
    <mergeCell ref="G82:H82"/>
    <mergeCell ref="G61:H61"/>
    <mergeCell ref="L61:M61"/>
    <mergeCell ref="I87:K87"/>
    <mergeCell ref="B67:D67"/>
    <mergeCell ref="B68:D68"/>
    <mergeCell ref="I60:K60"/>
    <mergeCell ref="E69:F69"/>
    <mergeCell ref="E68:F68"/>
    <mergeCell ref="B84:D84"/>
    <mergeCell ref="L71:M71"/>
    <mergeCell ref="L81:M81"/>
    <mergeCell ref="I70:K70"/>
    <mergeCell ref="L72:M72"/>
    <mergeCell ref="L74:M74"/>
    <mergeCell ref="L76:M76"/>
    <mergeCell ref="E84:F84"/>
    <mergeCell ref="E83:F83"/>
    <mergeCell ref="G83:H83"/>
    <mergeCell ref="G84:H84"/>
    <mergeCell ref="I82:K82"/>
    <mergeCell ref="I83:K83"/>
    <mergeCell ref="B82:D82"/>
    <mergeCell ref="E82:F82"/>
    <mergeCell ref="L83:M83"/>
    <mergeCell ref="E71:F71"/>
    <mergeCell ref="E70:F70"/>
    <mergeCell ref="B69:D69"/>
    <mergeCell ref="E77:F77"/>
    <mergeCell ref="L79:M79"/>
    <mergeCell ref="N68:O68"/>
    <mergeCell ref="G67:H67"/>
    <mergeCell ref="N62:O62"/>
    <mergeCell ref="L64:M64"/>
    <mergeCell ref="N63:O63"/>
    <mergeCell ref="N64:O64"/>
    <mergeCell ref="L63:M63"/>
    <mergeCell ref="I68:K68"/>
    <mergeCell ref="L67:M67"/>
    <mergeCell ref="L68:M68"/>
    <mergeCell ref="I67:K67"/>
    <mergeCell ref="I64:K64"/>
    <mergeCell ref="L66:M66"/>
    <mergeCell ref="L62:M62"/>
    <mergeCell ref="I62:K62"/>
    <mergeCell ref="G62:H62"/>
    <mergeCell ref="E65:F65"/>
    <mergeCell ref="L65:M65"/>
    <mergeCell ref="G66:H66"/>
    <mergeCell ref="I66:K66"/>
    <mergeCell ref="I65:K65"/>
    <mergeCell ref="G65:H65"/>
    <mergeCell ref="E66:F66"/>
    <mergeCell ref="B65:D65"/>
    <mergeCell ref="E67:F67"/>
    <mergeCell ref="E58:F58"/>
    <mergeCell ref="E59:F59"/>
    <mergeCell ref="G59:H59"/>
    <mergeCell ref="G58:H58"/>
    <mergeCell ref="L55:M55"/>
    <mergeCell ref="B61:D61"/>
    <mergeCell ref="E64:F64"/>
    <mergeCell ref="E60:F60"/>
    <mergeCell ref="I59:K59"/>
    <mergeCell ref="B64:D64"/>
    <mergeCell ref="E63:F63"/>
    <mergeCell ref="G63:H63"/>
    <mergeCell ref="I63:K63"/>
    <mergeCell ref="B63:D63"/>
    <mergeCell ref="G64:H64"/>
    <mergeCell ref="E61:F61"/>
    <mergeCell ref="I61:K61"/>
    <mergeCell ref="B59:D59"/>
    <mergeCell ref="E62:F62"/>
    <mergeCell ref="G56:H56"/>
    <mergeCell ref="I56:K56"/>
    <mergeCell ref="E54:F54"/>
    <mergeCell ref="L54:M54"/>
    <mergeCell ref="E56:F56"/>
    <mergeCell ref="E55:F55"/>
    <mergeCell ref="G55:H55"/>
    <mergeCell ref="I55:K55"/>
    <mergeCell ref="E57:F57"/>
    <mergeCell ref="G57:H57"/>
    <mergeCell ref="I57:K57"/>
    <mergeCell ref="L57:M57"/>
    <mergeCell ref="E51:F51"/>
    <mergeCell ref="G51:H51"/>
    <mergeCell ref="I53:K53"/>
    <mergeCell ref="L50:M50"/>
    <mergeCell ref="E50:F50"/>
    <mergeCell ref="I51:K51"/>
    <mergeCell ref="L49:M49"/>
    <mergeCell ref="N55:O55"/>
    <mergeCell ref="N53:O53"/>
    <mergeCell ref="N54:O54"/>
    <mergeCell ref="A47:A89"/>
    <mergeCell ref="B89:D89"/>
    <mergeCell ref="B56:D56"/>
    <mergeCell ref="B55:D55"/>
    <mergeCell ref="B60:D60"/>
    <mergeCell ref="B62:D62"/>
    <mergeCell ref="B58:D58"/>
    <mergeCell ref="B49:D49"/>
    <mergeCell ref="B54:D54"/>
    <mergeCell ref="B57:D57"/>
    <mergeCell ref="B53:D53"/>
    <mergeCell ref="B51:D51"/>
    <mergeCell ref="B50:D50"/>
    <mergeCell ref="B52:D52"/>
    <mergeCell ref="B66:D66"/>
    <mergeCell ref="B87:D87"/>
    <mergeCell ref="B86:D86"/>
    <mergeCell ref="E15:F15"/>
    <mergeCell ref="E14:F14"/>
    <mergeCell ref="I14:K14"/>
    <mergeCell ref="N42:O42"/>
    <mergeCell ref="I42:K42"/>
    <mergeCell ref="I41:K41"/>
    <mergeCell ref="G18:H18"/>
    <mergeCell ref="I18:K18"/>
    <mergeCell ref="L18:M18"/>
    <mergeCell ref="L40:M40"/>
    <mergeCell ref="G40:H40"/>
    <mergeCell ref="I40:K40"/>
    <mergeCell ref="N40:O40"/>
    <mergeCell ref="L19:M19"/>
    <mergeCell ref="N19:O19"/>
    <mergeCell ref="I20:K20"/>
    <mergeCell ref="L20:M20"/>
    <mergeCell ref="N20:O20"/>
    <mergeCell ref="N21:O21"/>
    <mergeCell ref="L22:M22"/>
    <mergeCell ref="N22:O22"/>
    <mergeCell ref="N25:O25"/>
    <mergeCell ref="L36:M36"/>
    <mergeCell ref="L16:M16"/>
    <mergeCell ref="N89:O89"/>
    <mergeCell ref="N87:O87"/>
    <mergeCell ref="N88:O88"/>
    <mergeCell ref="N69:O69"/>
    <mergeCell ref="N86:O86"/>
    <mergeCell ref="B5:C5"/>
    <mergeCell ref="D5:H5"/>
    <mergeCell ref="C8:H8"/>
    <mergeCell ref="B7:C7"/>
    <mergeCell ref="D7:G7"/>
    <mergeCell ref="H7:L7"/>
    <mergeCell ref="J8:M8"/>
    <mergeCell ref="D6:G6"/>
    <mergeCell ref="H6:L6"/>
    <mergeCell ref="M6:O6"/>
    <mergeCell ref="B9:E9"/>
    <mergeCell ref="N16:O16"/>
    <mergeCell ref="K5:L5"/>
    <mergeCell ref="M5:O5"/>
    <mergeCell ref="B13:D13"/>
    <mergeCell ref="E12:F12"/>
    <mergeCell ref="G12:H12"/>
    <mergeCell ref="I12:K12"/>
    <mergeCell ref="I15:K15"/>
    <mergeCell ref="E13:F13"/>
    <mergeCell ref="N15:O15"/>
    <mergeCell ref="N43:O43"/>
    <mergeCell ref="N67:O67"/>
    <mergeCell ref="N65:O65"/>
    <mergeCell ref="N66:O66"/>
    <mergeCell ref="N59:O59"/>
    <mergeCell ref="N18:O18"/>
    <mergeCell ref="N38:O38"/>
    <mergeCell ref="N27:O27"/>
    <mergeCell ref="N34:O34"/>
    <mergeCell ref="N56:O56"/>
    <mergeCell ref="N61:O61"/>
    <mergeCell ref="N60:O60"/>
    <mergeCell ref="N58:O58"/>
    <mergeCell ref="N57:O57"/>
    <mergeCell ref="N51:O51"/>
    <mergeCell ref="N17:O17"/>
    <mergeCell ref="N49:O49"/>
    <mergeCell ref="N50:O50"/>
    <mergeCell ref="N52:O52"/>
    <mergeCell ref="N47:O48"/>
    <mergeCell ref="N36:O36"/>
    <mergeCell ref="N41:O41"/>
    <mergeCell ref="A1:O1"/>
    <mergeCell ref="C2:O2"/>
    <mergeCell ref="N13:O13"/>
    <mergeCell ref="N14:O14"/>
    <mergeCell ref="G13:H13"/>
    <mergeCell ref="B12:D12"/>
    <mergeCell ref="I13:K13"/>
    <mergeCell ref="L14:M14"/>
    <mergeCell ref="A5:A9"/>
    <mergeCell ref="B14:D14"/>
    <mergeCell ref="M7:O7"/>
    <mergeCell ref="A10:A44"/>
    <mergeCell ref="L12:M12"/>
    <mergeCell ref="B41:D41"/>
    <mergeCell ref="I10:K11"/>
    <mergeCell ref="I44:K44"/>
    <mergeCell ref="G14:H14"/>
    <mergeCell ref="G15:H15"/>
    <mergeCell ref="B17:D17"/>
    <mergeCell ref="B15:D15"/>
    <mergeCell ref="I17:K17"/>
    <mergeCell ref="E10:F11"/>
    <mergeCell ref="G10:H11"/>
    <mergeCell ref="N10:O11"/>
    <mergeCell ref="B16:D16"/>
    <mergeCell ref="E47:F48"/>
    <mergeCell ref="G47:H48"/>
    <mergeCell ref="I43:K43"/>
    <mergeCell ref="B43:D43"/>
    <mergeCell ref="G43:H43"/>
    <mergeCell ref="E44:F44"/>
    <mergeCell ref="G44:H44"/>
    <mergeCell ref="B18:D18"/>
    <mergeCell ref="E18:F18"/>
    <mergeCell ref="B44:D44"/>
    <mergeCell ref="E17:F17"/>
    <mergeCell ref="G17:H17"/>
    <mergeCell ref="B40:D40"/>
    <mergeCell ref="E40:F40"/>
    <mergeCell ref="B19:D19"/>
    <mergeCell ref="E19:F19"/>
    <mergeCell ref="G19:H19"/>
    <mergeCell ref="B37:D37"/>
    <mergeCell ref="E21:F21"/>
    <mergeCell ref="I19:K19"/>
    <mergeCell ref="B20:D20"/>
    <mergeCell ref="E20:F20"/>
    <mergeCell ref="G20:H20"/>
    <mergeCell ref="N26:O26"/>
    <mergeCell ref="L27:M27"/>
    <mergeCell ref="G21:H21"/>
    <mergeCell ref="B39:D39"/>
    <mergeCell ref="E39:F39"/>
    <mergeCell ref="G39:H39"/>
    <mergeCell ref="I39:K39"/>
    <mergeCell ref="G26:H26"/>
    <mergeCell ref="I26:K26"/>
    <mergeCell ref="E25:F25"/>
    <mergeCell ref="E37:F37"/>
    <mergeCell ref="I21:K21"/>
    <mergeCell ref="G37:H37"/>
    <mergeCell ref="I37:K37"/>
    <mergeCell ref="L37:M37"/>
    <mergeCell ref="N37:O37"/>
    <mergeCell ref="B21:D21"/>
    <mergeCell ref="L21:M21"/>
    <mergeCell ref="B22:D22"/>
    <mergeCell ref="I22:K22"/>
    <mergeCell ref="B36:D36"/>
    <mergeCell ref="E36:F36"/>
    <mergeCell ref="G36:H36"/>
    <mergeCell ref="I36:K36"/>
    <mergeCell ref="B26:D26"/>
    <mergeCell ref="B25:D25"/>
    <mergeCell ref="B27:D27"/>
    <mergeCell ref="E27:F27"/>
    <mergeCell ref="G27:H27"/>
    <mergeCell ref="B24:D24"/>
    <mergeCell ref="E24:F24"/>
    <mergeCell ref="G24:H24"/>
    <mergeCell ref="I24:K24"/>
    <mergeCell ref="B23:D23"/>
    <mergeCell ref="E22:F22"/>
    <mergeCell ref="G22:H22"/>
    <mergeCell ref="N28:O28"/>
    <mergeCell ref="L29:M29"/>
    <mergeCell ref="N29:O29"/>
    <mergeCell ref="G25:H25"/>
    <mergeCell ref="I25:K25"/>
    <mergeCell ref="I27:K27"/>
    <mergeCell ref="E26:F26"/>
    <mergeCell ref="L23:M23"/>
    <mergeCell ref="E23:F23"/>
    <mergeCell ref="G23:H23"/>
    <mergeCell ref="I23:K23"/>
    <mergeCell ref="L25:M25"/>
    <mergeCell ref="L26:M26"/>
    <mergeCell ref="N23:O23"/>
    <mergeCell ref="L24:M24"/>
    <mergeCell ref="N24:O24"/>
    <mergeCell ref="B28:D28"/>
    <mergeCell ref="E28:F28"/>
    <mergeCell ref="B29:D29"/>
    <mergeCell ref="E29:F29"/>
    <mergeCell ref="G29:H29"/>
    <mergeCell ref="I29:K29"/>
    <mergeCell ref="G28:H28"/>
    <mergeCell ref="I28:K28"/>
    <mergeCell ref="L28:M28"/>
    <mergeCell ref="N30:O30"/>
    <mergeCell ref="L31:M31"/>
    <mergeCell ref="N31:O31"/>
    <mergeCell ref="L33:M33"/>
    <mergeCell ref="N33:O33"/>
    <mergeCell ref="E30:F30"/>
    <mergeCell ref="G30:H30"/>
    <mergeCell ref="I30:K30"/>
    <mergeCell ref="L32:M32"/>
    <mergeCell ref="N32:O32"/>
    <mergeCell ref="B31:D31"/>
    <mergeCell ref="E31:F31"/>
    <mergeCell ref="G31:H31"/>
    <mergeCell ref="I31:K31"/>
    <mergeCell ref="B32:D32"/>
    <mergeCell ref="E32:F32"/>
    <mergeCell ref="B33:D33"/>
    <mergeCell ref="E33:F33"/>
    <mergeCell ref="G33:H33"/>
    <mergeCell ref="I33:K33"/>
    <mergeCell ref="G32:H32"/>
    <mergeCell ref="I32:K32"/>
    <mergeCell ref="L30:M30"/>
    <mergeCell ref="B73:D73"/>
    <mergeCell ref="E73:F73"/>
    <mergeCell ref="G73:H73"/>
    <mergeCell ref="I73:K73"/>
    <mergeCell ref="L73:M73"/>
    <mergeCell ref="B34:D34"/>
    <mergeCell ref="L34:M34"/>
    <mergeCell ref="E34:F34"/>
    <mergeCell ref="G34:H34"/>
    <mergeCell ref="I34:K34"/>
    <mergeCell ref="B72:D72"/>
    <mergeCell ref="B35:D35"/>
    <mergeCell ref="E35:F35"/>
    <mergeCell ref="G35:H35"/>
    <mergeCell ref="I35:K35"/>
    <mergeCell ref="L35:M35"/>
    <mergeCell ref="B30:D30"/>
    <mergeCell ref="L38:M38"/>
    <mergeCell ref="L51:M51"/>
    <mergeCell ref="I49:K49"/>
    <mergeCell ref="N76:O76"/>
    <mergeCell ref="E75:F75"/>
    <mergeCell ref="G75:H75"/>
    <mergeCell ref="I75:K75"/>
    <mergeCell ref="L75:M75"/>
    <mergeCell ref="E74:F74"/>
    <mergeCell ref="E76:F76"/>
    <mergeCell ref="G76:H76"/>
    <mergeCell ref="G74:H74"/>
    <mergeCell ref="E43:F43"/>
    <mergeCell ref="G50:H50"/>
    <mergeCell ref="I50:K50"/>
    <mergeCell ref="L52:M52"/>
    <mergeCell ref="E49:F49"/>
    <mergeCell ref="G49:H49"/>
    <mergeCell ref="G52:H52"/>
    <mergeCell ref="I52:K52"/>
    <mergeCell ref="G54:H54"/>
    <mergeCell ref="E52:F52"/>
    <mergeCell ref="E53:F53"/>
    <mergeCell ref="G53:H53"/>
    <mergeCell ref="B10:D11"/>
    <mergeCell ref="B80:D80"/>
    <mergeCell ref="E80:F80"/>
    <mergeCell ref="G80:H80"/>
    <mergeCell ref="I80:K80"/>
    <mergeCell ref="N78:O78"/>
    <mergeCell ref="B79:D79"/>
    <mergeCell ref="B78:D78"/>
    <mergeCell ref="E78:F78"/>
    <mergeCell ref="G78:H78"/>
    <mergeCell ref="I78:K78"/>
    <mergeCell ref="E79:F79"/>
    <mergeCell ref="G79:H79"/>
    <mergeCell ref="I79:K79"/>
    <mergeCell ref="I77:K77"/>
    <mergeCell ref="L77:M77"/>
    <mergeCell ref="N75:O75"/>
    <mergeCell ref="I76:K76"/>
    <mergeCell ref="N77:O77"/>
    <mergeCell ref="N79:O79"/>
    <mergeCell ref="I74:K74"/>
    <mergeCell ref="N35:O35"/>
    <mergeCell ref="L39:M39"/>
    <mergeCell ref="N39:O39"/>
  </mergeCells>
  <phoneticPr fontId="2"/>
  <dataValidations xWindow="312" yWindow="452" count="6">
    <dataValidation type="list" allowBlank="1" showInputMessage="1" showErrorMessage="1" promptTitle="講習会参加希望及び受講済者" prompt="講習会へ参加希望および講習済みをお知らせ下さい" sqref="L49:L89 L12:L44">
      <formula1>講習会</formula1>
    </dataValidation>
    <dataValidation type="list" showInputMessage="1" showErrorMessage="1" promptTitle="学部, 研究科, センター名" prompt="学部、研究科、センター名を選択してください" sqref="D7:G7">
      <formula1>部局等</formula1>
    </dataValidation>
    <dataValidation type="list" allowBlank="1" showInputMessage="1" showErrorMessage="1" promptTitle="職名" prompt="職名を選択してください" sqref="M5:O5">
      <formula1>職名</formula1>
    </dataValidation>
    <dataValidation type="list" allowBlank="1" showInputMessage="1" showErrorMessage="1" promptTitle="職名または学年" prompt="職名および学年を選択してください" sqref="E49:F89 E12:F44">
      <formula1>職名２</formula1>
    </dataValidation>
    <dataValidation type="list" showInputMessage="1" showErrorMessage="1" promptTitle="学科名または分野名等" prompt="学科名または分野名等を選択してください" sqref="H7:L7">
      <formula1>学科等</formula1>
    </dataValidation>
    <dataValidation type="list" showInputMessage="1" showErrorMessage="1" promptTitle="講座名" prompt="講座名を選択してください" sqref="M7:O7">
      <formula1>講座等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2"/>
  <sheetViews>
    <sheetView workbookViewId="0">
      <selection activeCell="D37" sqref="D37"/>
    </sheetView>
  </sheetViews>
  <sheetFormatPr defaultRowHeight="13.5"/>
  <cols>
    <col min="1" max="1" width="4.875" customWidth="1"/>
    <col min="2" max="2" width="13.875" style="21" customWidth="1"/>
    <col min="3" max="3" width="14.875" style="21" customWidth="1"/>
    <col min="4" max="4" width="16.25" style="21" customWidth="1"/>
    <col min="5" max="5" width="12" style="21" customWidth="1"/>
    <col min="6" max="6" width="11.125" style="21" customWidth="1"/>
    <col min="7" max="7" width="16.25" style="21" customWidth="1"/>
    <col min="8" max="8" width="10.25" style="21" customWidth="1"/>
  </cols>
  <sheetData>
    <row r="1" spans="1:11">
      <c r="A1" s="13"/>
      <c r="B1" s="15" t="s">
        <v>195</v>
      </c>
      <c r="C1" s="15" t="s">
        <v>216</v>
      </c>
      <c r="D1" s="14" t="s">
        <v>5</v>
      </c>
      <c r="E1" s="15" t="s">
        <v>6</v>
      </c>
      <c r="F1" s="15" t="s">
        <v>21</v>
      </c>
      <c r="G1" s="15" t="s">
        <v>20</v>
      </c>
      <c r="H1" s="15" t="s">
        <v>217</v>
      </c>
    </row>
    <row r="2" spans="1:11">
      <c r="A2" s="10">
        <v>1</v>
      </c>
      <c r="B2" s="22" t="str">
        <f>IF(申請書!$L12="参加希望",申請書!$D$7,"")</f>
        <v/>
      </c>
      <c r="C2" s="22" t="str">
        <f>IF(申請書!$L12="参加希望",申請書!$D$5,"")</f>
        <v/>
      </c>
      <c r="D2" s="22" t="str">
        <f>IF(申請書!$L12="参加希望",申請書!$B12,"")</f>
        <v/>
      </c>
      <c r="E2" s="22" t="str">
        <f>IF(AND(申請書!L12="参加希望"),申請書!$E12,"" )</f>
        <v/>
      </c>
      <c r="F2" s="22" t="str">
        <f>IF(申請書!$L12="参加希望",申請書!$G12,"")</f>
        <v/>
      </c>
      <c r="G2" s="22" t="str">
        <f>IF(申請書!$L12="参加希望",申請書!$I12,"")</f>
        <v/>
      </c>
      <c r="H2" s="22"/>
      <c r="K2" t="str">
        <f>IF(AND(申請書!L12="参加希望"),申請書!$E12,"" )</f>
        <v/>
      </c>
    </row>
    <row r="3" spans="1:11">
      <c r="A3" s="10">
        <v>2</v>
      </c>
      <c r="B3" s="22" t="str">
        <f>IF(申請書!$L13="参加希望",申請書!$D$7,"")</f>
        <v/>
      </c>
      <c r="C3" s="22" t="str">
        <f>IF(申請書!$L13="参加希望",申請書!$D$5,"")</f>
        <v/>
      </c>
      <c r="D3" s="22" t="str">
        <f>IF(申請書!$L13="参加希望",申請書!$B13,"")</f>
        <v/>
      </c>
      <c r="E3" s="22" t="str">
        <f>IF(AND(申請書!L13="参加希望"),申請書!$E13,"" )</f>
        <v/>
      </c>
      <c r="F3" s="22" t="str">
        <f>IF(申請書!$L13="参加希望",申請書!$G13,"")</f>
        <v/>
      </c>
      <c r="G3" s="22" t="str">
        <f>IF(申請書!$L13="参加希望",申請書!$I13,"")</f>
        <v/>
      </c>
      <c r="H3" s="22"/>
    </row>
    <row r="4" spans="1:11">
      <c r="A4" s="10">
        <v>3</v>
      </c>
      <c r="B4" s="22" t="str">
        <f>IF(申請書!$L14="参加希望",申請書!$D$7,"")</f>
        <v/>
      </c>
      <c r="C4" s="22" t="str">
        <f>IF(申請書!$L14="参加希望",申請書!$D$5,"")</f>
        <v/>
      </c>
      <c r="D4" s="22" t="str">
        <f>IF(申請書!$L14="参加希望",申請書!$B14,"")</f>
        <v/>
      </c>
      <c r="E4" s="22" t="str">
        <f>IF(AND(申請書!L14="参加希望"),申請書!$E14,"" )</f>
        <v/>
      </c>
      <c r="F4" s="22" t="str">
        <f>IF(申請書!$L14="参加希望",申請書!$G14,"")</f>
        <v/>
      </c>
      <c r="G4" s="22" t="str">
        <f>IF(申請書!$L14="参加希望",申請書!$I14,"")</f>
        <v/>
      </c>
      <c r="H4" s="22"/>
    </row>
    <row r="5" spans="1:11">
      <c r="A5" s="10">
        <v>4</v>
      </c>
      <c r="B5" s="22" t="str">
        <f>IF(申請書!$L15="参加希望",申請書!$D$7,"")</f>
        <v/>
      </c>
      <c r="C5" s="22" t="str">
        <f>IF(申請書!$L15="参加希望",申請書!$D$5,"")</f>
        <v/>
      </c>
      <c r="D5" s="22" t="str">
        <f>IF(申請書!$L15="参加希望",申請書!$B15,"")</f>
        <v/>
      </c>
      <c r="E5" s="22" t="str">
        <f>IF(AND(申請書!L15="参加希望"),申請書!$E15,"" )</f>
        <v/>
      </c>
      <c r="F5" s="22" t="str">
        <f>IF(申請書!$L15="参加希望",申請書!$G15,"")</f>
        <v/>
      </c>
      <c r="G5" s="22" t="str">
        <f>IF(申請書!$L15="参加希望",申請書!$I15,"")</f>
        <v/>
      </c>
      <c r="H5" s="22"/>
    </row>
    <row r="6" spans="1:11">
      <c r="A6" s="10">
        <v>5</v>
      </c>
      <c r="B6" s="22" t="str">
        <f>IF(申請書!$L16="参加希望",申請書!$D$7,"")</f>
        <v/>
      </c>
      <c r="C6" s="22" t="str">
        <f>IF(申請書!$L16="参加希望",申請書!$D$5,"")</f>
        <v/>
      </c>
      <c r="D6" s="22" t="str">
        <f>IF(申請書!$L16="参加希望",申請書!$B16,"")</f>
        <v/>
      </c>
      <c r="E6" s="22" t="str">
        <f>IF(AND(申請書!L16="参加希望"),申請書!$E16,"" )</f>
        <v/>
      </c>
      <c r="F6" s="22" t="str">
        <f>IF(申請書!$L16="参加希望",申請書!$G16,"")</f>
        <v/>
      </c>
      <c r="G6" s="22" t="str">
        <f>IF(申請書!$L16="参加希望",申請書!$I16,"")</f>
        <v/>
      </c>
      <c r="H6" s="22"/>
    </row>
    <row r="7" spans="1:11">
      <c r="A7" s="10">
        <v>6</v>
      </c>
      <c r="B7" s="22" t="str">
        <f>IF(申請書!$L17="参加希望",申請書!$D$7,"")</f>
        <v/>
      </c>
      <c r="C7" s="22" t="str">
        <f>IF(申請書!$L17="参加希望",申請書!$D$5,"")</f>
        <v/>
      </c>
      <c r="D7" s="22" t="str">
        <f>IF(申請書!$L17="参加希望",申請書!$B17,"")</f>
        <v/>
      </c>
      <c r="E7" s="22" t="str">
        <f>IF(AND(申請書!L17="参加希望"),申請書!$E17,"" )</f>
        <v/>
      </c>
      <c r="F7" s="22" t="str">
        <f>IF(申請書!$L17="参加希望",申請書!$G17,"")</f>
        <v/>
      </c>
      <c r="G7" s="22" t="str">
        <f>IF(申請書!$L17="参加希望",申請書!$I17,"")</f>
        <v/>
      </c>
      <c r="H7" s="22"/>
    </row>
    <row r="8" spans="1:11">
      <c r="A8" s="10">
        <v>7</v>
      </c>
      <c r="B8" s="22" t="str">
        <f>IF(申請書!$L18="参加希望",申請書!$D$7,"")</f>
        <v/>
      </c>
      <c r="C8" s="22" t="str">
        <f>IF(申請書!$L18="参加希望",申請書!$D$5,"")</f>
        <v/>
      </c>
      <c r="D8" s="22" t="str">
        <f>IF(申請書!$L18="参加希望",申請書!$B18,"")</f>
        <v/>
      </c>
      <c r="E8" s="22" t="str">
        <f>IF(AND(申請書!L18="参加希望"),申請書!$E18,"" )</f>
        <v/>
      </c>
      <c r="F8" s="22" t="str">
        <f>IF(申請書!$L18="参加希望",申請書!$G18,"")</f>
        <v/>
      </c>
      <c r="G8" s="22" t="str">
        <f>IF(申請書!$L18="参加希望",申請書!$I18,"")</f>
        <v/>
      </c>
      <c r="H8" s="22"/>
    </row>
    <row r="9" spans="1:11">
      <c r="A9" s="10">
        <v>8</v>
      </c>
      <c r="B9" s="22" t="str">
        <f>IF(申請書!$L19="参加希望",申請書!$D$7,"")</f>
        <v/>
      </c>
      <c r="C9" s="22" t="str">
        <f>IF(申請書!$L19="参加希望",申請書!$D$5,"")</f>
        <v/>
      </c>
      <c r="D9" s="22" t="str">
        <f>IF(申請書!$L19="参加希望",申請書!$B19,"")</f>
        <v/>
      </c>
      <c r="E9" s="22" t="str">
        <f>IF(AND(申請書!L19="参加希望"),申請書!$E19,"" )</f>
        <v/>
      </c>
      <c r="F9" s="22" t="str">
        <f>IF(申請書!$L19="参加希望",申請書!$G19,"")</f>
        <v/>
      </c>
      <c r="G9" s="22" t="str">
        <f>IF(申請書!$L19="参加希望",申請書!$I19,"")</f>
        <v/>
      </c>
      <c r="H9" s="22"/>
    </row>
    <row r="10" spans="1:11">
      <c r="A10" s="10">
        <v>9</v>
      </c>
      <c r="B10" s="22" t="str">
        <f>IF(申請書!$L20="参加希望",申請書!$D$7,"")</f>
        <v/>
      </c>
      <c r="C10" s="22" t="str">
        <f>IF(申請書!$L20="参加希望",申請書!$D$5,"")</f>
        <v/>
      </c>
      <c r="D10" s="22" t="str">
        <f>IF(申請書!$L20="参加希望",申請書!$B20,"")</f>
        <v/>
      </c>
      <c r="E10" s="22" t="str">
        <f>IF(AND(申請書!L20="参加希望"),申請書!$E20,"" )</f>
        <v/>
      </c>
      <c r="F10" s="22" t="str">
        <f>IF(申請書!$L20="参加希望",申請書!$G20,"")</f>
        <v/>
      </c>
      <c r="G10" s="22" t="str">
        <f>IF(申請書!$L20="参加希望",申請書!$I20,"")</f>
        <v/>
      </c>
      <c r="H10" s="22"/>
    </row>
    <row r="11" spans="1:11">
      <c r="A11" s="10">
        <v>10</v>
      </c>
      <c r="B11" s="22" t="str">
        <f>IF(申請書!$L21="参加希望",申請書!$D$7,"")</f>
        <v/>
      </c>
      <c r="C11" s="22" t="str">
        <f>IF(申請書!$L21="参加希望",申請書!$D$5,"")</f>
        <v/>
      </c>
      <c r="D11" s="22" t="str">
        <f>IF(申請書!$L21="参加希望",申請書!$B21,"")</f>
        <v/>
      </c>
      <c r="E11" s="22" t="str">
        <f>IF(AND(申請書!L21="参加希望"),申請書!$E21,"" )</f>
        <v/>
      </c>
      <c r="F11" s="22" t="str">
        <f>IF(申請書!$L21="参加希望",申請書!$G21,"")</f>
        <v/>
      </c>
      <c r="G11" s="22" t="str">
        <f>IF(申請書!$L21="参加希望",申請書!$I21,"")</f>
        <v/>
      </c>
      <c r="H11" s="22"/>
    </row>
    <row r="12" spans="1:11">
      <c r="A12" s="10">
        <v>11</v>
      </c>
      <c r="B12" s="22" t="str">
        <f>IF(申請書!$L22="参加希望",申請書!$D$7,"")</f>
        <v/>
      </c>
      <c r="C12" s="22" t="str">
        <f>IF(申請書!$L22="参加希望",申請書!$D$5,"")</f>
        <v/>
      </c>
      <c r="D12" s="22" t="str">
        <f>IF(申請書!$L22="参加希望",申請書!$B22,"")</f>
        <v/>
      </c>
      <c r="E12" s="22" t="str">
        <f>IF(AND(申請書!L22="参加希望"),申請書!$E22,"" )</f>
        <v/>
      </c>
      <c r="F12" s="22" t="str">
        <f>IF(申請書!$L22="参加希望",申請書!$G22,"")</f>
        <v/>
      </c>
      <c r="G12" s="22" t="str">
        <f>IF(申請書!$L22="参加希望",申請書!$I22,"")</f>
        <v/>
      </c>
      <c r="H12" s="22"/>
    </row>
    <row r="13" spans="1:11">
      <c r="A13" s="10">
        <v>12</v>
      </c>
      <c r="B13" s="22" t="str">
        <f>IF(申請書!$L23="参加希望",申請書!$D$7,"")</f>
        <v/>
      </c>
      <c r="C13" s="22" t="str">
        <f>IF(申請書!$L23="参加希望",申請書!$D$5,"")</f>
        <v/>
      </c>
      <c r="D13" s="22" t="str">
        <f>IF(申請書!$L23="参加希望",申請書!$B23,"")</f>
        <v/>
      </c>
      <c r="E13" s="22" t="str">
        <f>IF(AND(申請書!L23="参加希望"),申請書!$E23,"" )</f>
        <v/>
      </c>
      <c r="F13" s="22" t="str">
        <f>IF(申請書!$L23="参加希望",申請書!$G23,"")</f>
        <v/>
      </c>
      <c r="G13" s="22" t="str">
        <f>IF(申請書!$L23="参加希望",申請書!$I23,"")</f>
        <v/>
      </c>
      <c r="H13" s="22"/>
    </row>
    <row r="14" spans="1:11">
      <c r="A14" s="10">
        <v>13</v>
      </c>
      <c r="B14" s="22" t="str">
        <f>IF(申請書!$L24="参加希望",申請書!$D$7,"")</f>
        <v/>
      </c>
      <c r="C14" s="22" t="str">
        <f>IF(申請書!$L24="参加希望",申請書!$D$5,"")</f>
        <v/>
      </c>
      <c r="D14" s="22" t="str">
        <f>IF(申請書!$L24="参加希望",申請書!$B24,"")</f>
        <v/>
      </c>
      <c r="E14" s="22" t="str">
        <f>IF(AND(申請書!L24="参加希望"),申請書!$E24,"" )</f>
        <v/>
      </c>
      <c r="F14" s="22" t="str">
        <f>IF(申請書!$L24="参加希望",申請書!$G24,"")</f>
        <v/>
      </c>
      <c r="G14" s="22" t="str">
        <f>IF(申請書!$L24="参加希望",申請書!$I24,"")</f>
        <v/>
      </c>
      <c r="H14" s="22"/>
    </row>
    <row r="15" spans="1:11">
      <c r="A15" s="10">
        <v>14</v>
      </c>
      <c r="B15" s="22" t="str">
        <f>IF(申請書!$L25="参加希望",申請書!$D$7,"")</f>
        <v/>
      </c>
      <c r="C15" s="22" t="str">
        <f>IF(申請書!$L25="参加希望",申請書!$D$5,"")</f>
        <v/>
      </c>
      <c r="D15" s="22" t="str">
        <f>IF(申請書!$L25="参加希望",申請書!$B25,"")</f>
        <v/>
      </c>
      <c r="E15" s="22" t="str">
        <f>IF(AND(申請書!L25="参加希望"),申請書!$E25,"" )</f>
        <v/>
      </c>
      <c r="F15" s="22" t="str">
        <f>IF(申請書!$L25="参加希望",申請書!$G25,"")</f>
        <v/>
      </c>
      <c r="G15" s="22" t="str">
        <f>IF(申請書!$L25="参加希望",申請書!$I25,"")</f>
        <v/>
      </c>
      <c r="H15" s="22"/>
    </row>
    <row r="16" spans="1:11">
      <c r="A16" s="10">
        <v>15</v>
      </c>
      <c r="B16" s="22" t="str">
        <f>IF(申請書!$L26="参加希望",申請書!$D$7,"")</f>
        <v/>
      </c>
      <c r="C16" s="22" t="str">
        <f>IF(申請書!$L26="参加希望",申請書!$D$5,"")</f>
        <v/>
      </c>
      <c r="D16" s="22" t="str">
        <f>IF(申請書!$L26="参加希望",申請書!$B26,"")</f>
        <v/>
      </c>
      <c r="E16" s="22" t="str">
        <f>IF(AND(申請書!L26="参加希望"),申請書!$E26,"" )</f>
        <v/>
      </c>
      <c r="F16" s="22" t="str">
        <f>IF(申請書!$L26="参加希望",申請書!$G26,"")</f>
        <v/>
      </c>
      <c r="G16" s="22" t="str">
        <f>IF(申請書!$L26="参加希望",申請書!$I26,"")</f>
        <v/>
      </c>
      <c r="H16" s="22"/>
    </row>
    <row r="17" spans="1:8">
      <c r="A17" s="10">
        <v>16</v>
      </c>
      <c r="B17" s="22" t="str">
        <f>IF(申請書!$L27="参加希望",申請書!$D$7,"")</f>
        <v/>
      </c>
      <c r="C17" s="22" t="str">
        <f>IF(申請書!$L27="参加希望",申請書!$D$5,"")</f>
        <v/>
      </c>
      <c r="D17" s="22" t="str">
        <f>IF(申請書!$L27="参加希望",申請書!$B27,"")</f>
        <v/>
      </c>
      <c r="E17" s="22" t="str">
        <f>IF(AND(申請書!L27="参加希望"),申請書!$E27,"" )</f>
        <v/>
      </c>
      <c r="F17" s="22" t="str">
        <f>IF(申請書!$L27="参加希望",申請書!$G27,"")</f>
        <v/>
      </c>
      <c r="G17" s="22" t="str">
        <f>IF(申請書!$L27="参加希望",申請書!$I27,"")</f>
        <v/>
      </c>
      <c r="H17" s="22"/>
    </row>
    <row r="18" spans="1:8">
      <c r="A18" s="10">
        <v>17</v>
      </c>
      <c r="B18" s="22" t="str">
        <f>IF(申請書!$L28="参加希望",申請書!$D$7,"")</f>
        <v/>
      </c>
      <c r="C18" s="22" t="str">
        <f>IF(申請書!$L28="参加希望",申請書!$D$5,"")</f>
        <v/>
      </c>
      <c r="D18" s="22" t="str">
        <f>IF(申請書!$L28="参加希望",申請書!$B28,"")</f>
        <v/>
      </c>
      <c r="E18" s="22" t="str">
        <f>IF(AND(申請書!L28="参加希望"),申請書!$E28,"" )</f>
        <v/>
      </c>
      <c r="F18" s="22" t="str">
        <f>IF(申請書!$L28="参加希望",申請書!$G28,"")</f>
        <v/>
      </c>
      <c r="G18" s="22" t="str">
        <f>IF(申請書!$L28="参加希望",申請書!$I28,"")</f>
        <v/>
      </c>
      <c r="H18" s="22"/>
    </row>
    <row r="19" spans="1:8">
      <c r="A19" s="10">
        <v>18</v>
      </c>
      <c r="B19" s="22" t="str">
        <f>IF(申請書!$L29="参加希望",申請書!$D$7,"")</f>
        <v/>
      </c>
      <c r="C19" s="22" t="str">
        <f>IF(申請書!$L29="参加希望",申請書!$D$5,"")</f>
        <v/>
      </c>
      <c r="D19" s="22" t="str">
        <f>IF(申請書!$L29="参加希望",申請書!$B29,"")</f>
        <v/>
      </c>
      <c r="E19" s="22" t="str">
        <f>IF(AND(申請書!L29="参加希望"),申請書!$E29,"" )</f>
        <v/>
      </c>
      <c r="F19" s="22" t="str">
        <f>IF(申請書!$L29="参加希望",申請書!$G29,"")</f>
        <v/>
      </c>
      <c r="G19" s="22" t="str">
        <f>IF(申請書!$L29="参加希望",申請書!$I29,"")</f>
        <v/>
      </c>
      <c r="H19" s="22"/>
    </row>
    <row r="20" spans="1:8">
      <c r="A20" s="10">
        <v>19</v>
      </c>
      <c r="B20" s="22" t="str">
        <f>IF(申請書!$L30="参加希望",申請書!$D$7,"")</f>
        <v/>
      </c>
      <c r="C20" s="22" t="str">
        <f>IF(申請書!$L30="参加希望",申請書!$D$5,"")</f>
        <v/>
      </c>
      <c r="D20" s="22" t="str">
        <f>IF(申請書!$L30="参加希望",申請書!$B30,"")</f>
        <v/>
      </c>
      <c r="E20" s="22" t="str">
        <f>IF(AND(申請書!L30="参加希望"),申請書!$E30,"" )</f>
        <v/>
      </c>
      <c r="F20" s="22" t="str">
        <f>IF(申請書!$L30="参加希望",申請書!$G30,"")</f>
        <v/>
      </c>
      <c r="G20" s="22" t="str">
        <f>IF(申請書!$L30="参加希望",申請書!$I30,"")</f>
        <v/>
      </c>
      <c r="H20" s="22"/>
    </row>
    <row r="21" spans="1:8">
      <c r="A21" s="10">
        <v>20</v>
      </c>
      <c r="B21" s="22" t="str">
        <f>IF(申請書!$L31="参加希望",申請書!$D$7,"")</f>
        <v/>
      </c>
      <c r="C21" s="22" t="str">
        <f>IF(申請書!$L31="参加希望",申請書!$D$5,"")</f>
        <v/>
      </c>
      <c r="D21" s="22" t="str">
        <f>IF(申請書!$L31="参加希望",申請書!$B31,"")</f>
        <v/>
      </c>
      <c r="E21" s="22" t="str">
        <f>IF(AND(申請書!L31="参加希望"),申請書!$E31,"" )</f>
        <v/>
      </c>
      <c r="F21" s="22" t="str">
        <f>IF(申請書!$L31="参加希望",申請書!$G31,"")</f>
        <v/>
      </c>
      <c r="G21" s="22" t="str">
        <f>IF(申請書!$L31="参加希望",申請書!$I31,"")</f>
        <v/>
      </c>
      <c r="H21" s="22"/>
    </row>
    <row r="22" spans="1:8">
      <c r="A22" s="10">
        <v>21</v>
      </c>
      <c r="B22" s="22" t="str">
        <f>IF(申請書!$L32="参加希望",申請書!$D$7,"")</f>
        <v/>
      </c>
      <c r="C22" s="22" t="str">
        <f>IF(申請書!$L32="参加希望",申請書!$D$5,"")</f>
        <v/>
      </c>
      <c r="D22" s="22" t="str">
        <f>IF(申請書!$L32="参加希望",申請書!$B32,"")</f>
        <v/>
      </c>
      <c r="E22" s="22" t="str">
        <f>IF(AND(申請書!L32="参加希望"),申請書!$E32,"" )</f>
        <v/>
      </c>
      <c r="F22" s="22" t="str">
        <f>IF(申請書!$L32="参加希望",申請書!$G32,"")</f>
        <v/>
      </c>
      <c r="G22" s="22" t="str">
        <f>IF(申請書!$L32="参加希望",申請書!$I32,"")</f>
        <v/>
      </c>
      <c r="H22" s="22"/>
    </row>
    <row r="23" spans="1:8">
      <c r="A23" s="10">
        <v>22</v>
      </c>
      <c r="B23" s="22" t="str">
        <f>IF(申請書!$L33="参加希望",申請書!$D$7,"")</f>
        <v/>
      </c>
      <c r="C23" s="22" t="str">
        <f>IF(申請書!$L33="参加希望",申請書!$D$5,"")</f>
        <v/>
      </c>
      <c r="D23" s="22" t="str">
        <f>IF(申請書!$L33="参加希望",申請書!$B33,"")</f>
        <v/>
      </c>
      <c r="E23" s="22" t="str">
        <f>IF(AND(申請書!L33="参加希望"),申請書!$E33,"" )</f>
        <v/>
      </c>
      <c r="F23" s="22" t="str">
        <f>IF(申請書!$L33="参加希望",申請書!$G33,"")</f>
        <v/>
      </c>
      <c r="G23" s="22" t="str">
        <f>IF(申請書!$L33="参加希望",申請書!$I33,"")</f>
        <v/>
      </c>
      <c r="H23" s="22"/>
    </row>
    <row r="24" spans="1:8">
      <c r="A24" s="10">
        <v>23</v>
      </c>
      <c r="B24" s="22" t="str">
        <f>IF(申請書!$L34="参加希望",申請書!$D$7,"")</f>
        <v/>
      </c>
      <c r="C24" s="22" t="str">
        <f>IF(申請書!$L34="参加希望",申請書!$D$5,"")</f>
        <v/>
      </c>
      <c r="D24" s="22" t="str">
        <f>IF(申請書!$L34="参加希望",申請書!$B34,"")</f>
        <v/>
      </c>
      <c r="E24" s="22" t="str">
        <f>IF(AND(申請書!L34="参加希望"),申請書!$E34,"" )</f>
        <v/>
      </c>
      <c r="F24" s="22" t="str">
        <f>IF(申請書!$L34="参加希望",申請書!$G34,"")</f>
        <v/>
      </c>
      <c r="G24" s="22" t="str">
        <f>IF(申請書!$L34="参加希望",申請書!$I34,"")</f>
        <v/>
      </c>
      <c r="H24" s="22"/>
    </row>
    <row r="25" spans="1:8">
      <c r="A25" s="10">
        <v>24</v>
      </c>
      <c r="B25" s="22" t="str">
        <f>IF(申請書!$L35="参加希望",申請書!$D$7,"")</f>
        <v/>
      </c>
      <c r="C25" s="22" t="str">
        <f>IF(申請書!$L35="参加希望",申請書!$D$5,"")</f>
        <v/>
      </c>
      <c r="D25" s="22" t="str">
        <f>IF(申請書!$L35="参加希望",申請書!$B35,"")</f>
        <v/>
      </c>
      <c r="E25" s="22" t="str">
        <f>IF(AND(申請書!L35="参加希望"),申請書!$E35,"" )</f>
        <v/>
      </c>
      <c r="F25" s="22" t="str">
        <f>IF(申請書!$L35="参加希望",申請書!$G35,"")</f>
        <v/>
      </c>
      <c r="G25" s="22" t="str">
        <f>IF(申請書!$L35="参加希望",申請書!$I35,"")</f>
        <v/>
      </c>
      <c r="H25" s="22"/>
    </row>
    <row r="26" spans="1:8">
      <c r="A26" s="10">
        <v>25</v>
      </c>
      <c r="B26" s="22" t="str">
        <f>IF(申請書!$L36="参加希望",申請書!$D$7,"")</f>
        <v/>
      </c>
      <c r="C26" s="22" t="str">
        <f>IF(申請書!$L36="参加希望",申請書!$D$5,"")</f>
        <v/>
      </c>
      <c r="D26" s="22" t="str">
        <f>IF(申請書!$L36="参加希望",申請書!$B36,"")</f>
        <v/>
      </c>
      <c r="E26" s="22" t="str">
        <f>IF(AND(申請書!L36="参加希望"),申請書!$E36,"" )</f>
        <v/>
      </c>
      <c r="F26" s="22" t="str">
        <f>IF(申請書!$L36="参加希望",申請書!$G36,"")</f>
        <v/>
      </c>
      <c r="G26" s="22" t="str">
        <f>IF(申請書!$L36="参加希望",申請書!$I36,"")</f>
        <v/>
      </c>
      <c r="H26" s="22"/>
    </row>
    <row r="27" spans="1:8">
      <c r="A27" s="10">
        <v>26</v>
      </c>
      <c r="B27" s="22" t="str">
        <f>IF(申請書!$L37="参加希望",申請書!$D$7,"")</f>
        <v/>
      </c>
      <c r="C27" s="22" t="str">
        <f>IF(申請書!$L37="参加希望",申請書!$D$5,"")</f>
        <v/>
      </c>
      <c r="D27" s="22" t="str">
        <f>IF(申請書!$L37="参加希望",申請書!$B37,"")</f>
        <v/>
      </c>
      <c r="E27" s="22" t="str">
        <f>IF(AND(申請書!L37="参加希望"),申請書!$E37,"" )</f>
        <v/>
      </c>
      <c r="F27" s="22" t="str">
        <f>IF(申請書!$L37="参加希望",申請書!$G37,"")</f>
        <v/>
      </c>
      <c r="G27" s="22" t="str">
        <f>IF(申請書!$L37="参加希望",申請書!$I37,"")</f>
        <v/>
      </c>
      <c r="H27" s="22"/>
    </row>
    <row r="28" spans="1:8">
      <c r="A28" s="10">
        <v>27</v>
      </c>
      <c r="B28" s="22" t="str">
        <f>IF(申請書!$L38="参加希望",申請書!$D$7,"")</f>
        <v/>
      </c>
      <c r="C28" s="22" t="str">
        <f>IF(申請書!$L38="参加希望",申請書!$D$5,"")</f>
        <v/>
      </c>
      <c r="D28" s="22" t="str">
        <f>IF(申請書!$L38="参加希望",申請書!$B38,"")</f>
        <v/>
      </c>
      <c r="E28" s="22" t="str">
        <f>IF(AND(申請書!L38="参加希望"),申請書!$E38,"" )</f>
        <v/>
      </c>
      <c r="F28" s="22" t="str">
        <f>IF(申請書!$L38="参加希望",申請書!$G38,"")</f>
        <v/>
      </c>
      <c r="G28" s="22" t="str">
        <f>IF(申請書!$L38="参加希望",申請書!$I38,"")</f>
        <v/>
      </c>
      <c r="H28" s="22"/>
    </row>
    <row r="29" spans="1:8">
      <c r="A29" s="10">
        <v>28</v>
      </c>
      <c r="B29" s="22" t="str">
        <f>IF(申請書!$L39="参加希望",申請書!$D$7,"")</f>
        <v/>
      </c>
      <c r="C29" s="22" t="str">
        <f>IF(申請書!$L39="参加希望",申請書!$D$5,"")</f>
        <v/>
      </c>
      <c r="D29" s="22" t="str">
        <f>IF(申請書!$L39="参加希望",申請書!$B39,"")</f>
        <v/>
      </c>
      <c r="E29" s="22" t="str">
        <f>IF(AND(申請書!L39="参加希望"),申請書!$E39,"" )</f>
        <v/>
      </c>
      <c r="F29" s="22" t="str">
        <f>IF(申請書!$L39="参加希望",申請書!$G39,"")</f>
        <v/>
      </c>
      <c r="G29" s="22" t="str">
        <f>IF(申請書!$L39="参加希望",申請書!$I39,"")</f>
        <v/>
      </c>
      <c r="H29" s="22"/>
    </row>
    <row r="30" spans="1:8">
      <c r="A30" s="10">
        <v>29</v>
      </c>
      <c r="B30" s="22" t="str">
        <f>IF(申請書!$L40="参加希望",申請書!$D$7,"")</f>
        <v/>
      </c>
      <c r="C30" s="22" t="str">
        <f>IF(申請書!$L40="参加希望",申請書!$D$5,"")</f>
        <v/>
      </c>
      <c r="D30" s="22" t="str">
        <f>IF(申請書!$L40="参加希望",申請書!$B40,"")</f>
        <v/>
      </c>
      <c r="E30" s="22" t="str">
        <f>IF(AND(申請書!L40="参加希望"),申請書!$E40,"" )</f>
        <v/>
      </c>
      <c r="F30" s="22" t="str">
        <f>IF(申請書!$L40="参加希望",申請書!$G40,"")</f>
        <v/>
      </c>
      <c r="G30" s="22" t="str">
        <f>IF(申請書!$L40="参加希望",申請書!$I40,"")</f>
        <v/>
      </c>
      <c r="H30" s="22"/>
    </row>
    <row r="31" spans="1:8">
      <c r="A31" s="10">
        <v>30</v>
      </c>
      <c r="B31" s="22" t="str">
        <f>IF(申請書!$L41="参加希望",申請書!$D$7,"")</f>
        <v/>
      </c>
      <c r="C31" s="22" t="str">
        <f>IF(申請書!$L41="参加希望",申請書!$D$5,"")</f>
        <v/>
      </c>
      <c r="D31" s="22" t="str">
        <f>IF(申請書!$L41="参加希望",申請書!$B41,"")</f>
        <v/>
      </c>
      <c r="E31" s="22" t="str">
        <f>IF(AND(申請書!L41="参加希望"),申請書!$E41,"" )</f>
        <v/>
      </c>
      <c r="F31" s="22" t="str">
        <f>IF(申請書!$L41="参加希望",申請書!$G41,"")</f>
        <v/>
      </c>
      <c r="G31" s="22" t="str">
        <f>IF(申請書!$L41="参加希望",申請書!$I41,"")</f>
        <v/>
      </c>
      <c r="H31" s="22"/>
    </row>
    <row r="32" spans="1:8">
      <c r="A32" s="10">
        <v>31</v>
      </c>
      <c r="B32" s="22" t="str">
        <f>IF(申請書!$L42="参加希望",申請書!$D$7,"")</f>
        <v/>
      </c>
      <c r="C32" s="22" t="str">
        <f>IF(申請書!$L42="参加希望",申請書!$D$5,"")</f>
        <v/>
      </c>
      <c r="D32" s="22" t="str">
        <f>IF(申請書!$L42="参加希望",申請書!$B42,"")</f>
        <v/>
      </c>
      <c r="E32" s="22" t="str">
        <f>IF(AND(申請書!L42="参加希望"),申請書!$E42,"" )</f>
        <v/>
      </c>
      <c r="F32" s="22" t="str">
        <f>IF(申請書!$L42="参加希望",申請書!$G42,"")</f>
        <v/>
      </c>
      <c r="G32" s="22" t="str">
        <f>IF(申請書!$L42="参加希望",申請書!$I42,"")</f>
        <v/>
      </c>
      <c r="H32" s="22"/>
    </row>
    <row r="33" spans="1:8">
      <c r="A33" s="10">
        <v>32</v>
      </c>
      <c r="B33" s="22" t="str">
        <f>IF(申請書!$L43="参加希望",申請書!$D$7,"")</f>
        <v/>
      </c>
      <c r="C33" s="22" t="str">
        <f>IF(申請書!$L43="参加希望",申請書!$D$5,"")</f>
        <v/>
      </c>
      <c r="D33" s="22" t="str">
        <f>IF(申請書!$L43="参加希望",申請書!$B43,"")</f>
        <v/>
      </c>
      <c r="E33" s="22" t="str">
        <f>IF(AND(申請書!L43="参加希望"),申請書!$E43,"" )</f>
        <v/>
      </c>
      <c r="F33" s="22" t="str">
        <f>IF(申請書!$L43="参加希望",申請書!$G43,"")</f>
        <v/>
      </c>
      <c r="G33" s="22" t="str">
        <f>IF(申請書!$L43="参加希望",申請書!$I43,"")</f>
        <v/>
      </c>
      <c r="H33" s="22"/>
    </row>
    <row r="34" spans="1:8">
      <c r="A34" s="10">
        <v>33</v>
      </c>
      <c r="B34" s="22" t="str">
        <f>IF(申請書!$L44="参加希望",申請書!$D$7,"")</f>
        <v/>
      </c>
      <c r="C34" s="22" t="str">
        <f>IF(申請書!$L44="参加希望",申請書!$D$5,"")</f>
        <v/>
      </c>
      <c r="D34" s="22" t="str">
        <f>IF(申請書!$L44="参加希望",申請書!$B44,"")</f>
        <v/>
      </c>
      <c r="E34" s="22" t="str">
        <f>IF(AND(申請書!L44="参加希望"),申請書!$E44,"" )</f>
        <v/>
      </c>
      <c r="F34" s="22" t="str">
        <f>IF(申請書!$L44="参加希望",申請書!$G44,"")</f>
        <v/>
      </c>
      <c r="G34" s="22" t="str">
        <f>IF(申請書!$L44="参加希望",申請書!$I44,"")</f>
        <v/>
      </c>
      <c r="H34" s="22"/>
    </row>
    <row r="35" spans="1:8" hidden="1">
      <c r="A35" s="10">
        <v>34</v>
      </c>
      <c r="B35" s="22" t="str">
        <f>IF(申請書!$L49="参加希望",申請書!$D$7,"")</f>
        <v/>
      </c>
      <c r="C35" s="22" t="str">
        <f>IF(申請書!$L49="参加希望",申請書!$D$5,"")</f>
        <v/>
      </c>
      <c r="D35" s="22" t="str">
        <f>IF(申請書!$L49="参加希望",申請書!$B49,"")</f>
        <v/>
      </c>
      <c r="E35" s="22" t="str">
        <f>IF(AND(申請書!L49="参加希望"),申請書!$E49,"" )</f>
        <v/>
      </c>
      <c r="F35" s="22" t="str">
        <f>IF(申請書!$L49="参加希望",申請書!$G49,"")</f>
        <v/>
      </c>
      <c r="G35" s="22" t="str">
        <f>IF(申請書!$L49="参加希望",申請書!$I49,"")</f>
        <v/>
      </c>
      <c r="H35" s="22"/>
    </row>
    <row r="36" spans="1:8">
      <c r="A36" s="10">
        <v>35</v>
      </c>
      <c r="B36" s="22" t="str">
        <f>IF(申請書!$L50="参加希望",申請書!$D$7,"")</f>
        <v/>
      </c>
      <c r="C36" s="22" t="str">
        <f>IF(申請書!$L50="参加希望",申請書!$D$5,"")</f>
        <v/>
      </c>
      <c r="D36" s="22" t="str">
        <f>IF(申請書!$L50="参加希望",申請書!$B50,"")</f>
        <v/>
      </c>
      <c r="E36" s="22" t="str">
        <f>IF(AND(申請書!L50="参加希望"),申請書!$E50,"" )</f>
        <v/>
      </c>
      <c r="F36" s="22" t="str">
        <f>IF(申請書!$L50="参加希望",申請書!$G50,"")</f>
        <v/>
      </c>
      <c r="G36" s="22" t="str">
        <f>IF(申請書!$L50="参加希望",申請書!$I50,"")</f>
        <v/>
      </c>
      <c r="H36" s="22"/>
    </row>
    <row r="37" spans="1:8">
      <c r="A37" s="10">
        <v>36</v>
      </c>
      <c r="B37" s="22" t="str">
        <f>IF(申請書!$L51="参加希望",申請書!$D$7,"")</f>
        <v/>
      </c>
      <c r="C37" s="22" t="str">
        <f>IF(申請書!$L51="参加希望",申請書!$D$5,"")</f>
        <v/>
      </c>
      <c r="D37" s="22" t="str">
        <f>IF(申請書!$L51="参加希望",申請書!$B51,"")</f>
        <v/>
      </c>
      <c r="E37" s="22" t="str">
        <f>IF(AND(申請書!L51="参加希望"),申請書!$E51,"" )</f>
        <v/>
      </c>
      <c r="F37" s="22" t="str">
        <f>IF(申請書!$L51="参加希望",申請書!$G51,"")</f>
        <v/>
      </c>
      <c r="G37" s="22" t="str">
        <f>IF(申請書!$L51="参加希望",申請書!$I51,"")</f>
        <v/>
      </c>
      <c r="H37" s="22"/>
    </row>
    <row r="38" spans="1:8">
      <c r="A38" s="10">
        <v>37</v>
      </c>
      <c r="B38" s="22" t="str">
        <f>IF(申請書!$L52="参加希望",申請書!$D$7,"")</f>
        <v/>
      </c>
      <c r="C38" s="22" t="str">
        <f>IF(申請書!$L52="参加希望",申請書!$D$5,"")</f>
        <v/>
      </c>
      <c r="D38" s="22" t="str">
        <f>IF(申請書!$L52="参加希望",申請書!$B52,"")</f>
        <v/>
      </c>
      <c r="E38" s="22" t="str">
        <f>IF(AND(申請書!L52="参加希望"),申請書!$E52,"" )</f>
        <v/>
      </c>
      <c r="F38" s="22" t="str">
        <f>IF(申請書!$L52="参加希望",申請書!$G52,"")</f>
        <v/>
      </c>
      <c r="G38" s="22" t="str">
        <f>IF(申請書!$L52="参加希望",申請書!$I52,"")</f>
        <v/>
      </c>
      <c r="H38" s="22"/>
    </row>
    <row r="39" spans="1:8">
      <c r="A39" s="10">
        <v>38</v>
      </c>
      <c r="B39" s="22" t="str">
        <f>IF(申請書!$L53="参加希望",申請書!$D$7,"")</f>
        <v/>
      </c>
      <c r="C39" s="22" t="str">
        <f>IF(申請書!$L53="参加希望",申請書!$D$5,"")</f>
        <v/>
      </c>
      <c r="D39" s="22" t="str">
        <f>IF(申請書!$L53="参加希望",申請書!$B53,"")</f>
        <v/>
      </c>
      <c r="E39" s="22" t="str">
        <f>IF(AND(申請書!L53="参加希望"),申請書!$E53,"" )</f>
        <v/>
      </c>
      <c r="F39" s="22" t="str">
        <f>IF(申請書!$L53="参加希望",申請書!$G53,"")</f>
        <v/>
      </c>
      <c r="G39" s="22" t="str">
        <f>IF(申請書!$L53="参加希望",申請書!$I53,"")</f>
        <v/>
      </c>
      <c r="H39" s="22"/>
    </row>
    <row r="40" spans="1:8">
      <c r="A40" s="10">
        <v>39</v>
      </c>
      <c r="B40" s="22" t="str">
        <f>IF(申請書!$L54="参加希望",申請書!$D$7,"")</f>
        <v/>
      </c>
      <c r="C40" s="22" t="str">
        <f>IF(申請書!$L54="参加希望",申請書!$D$5,"")</f>
        <v/>
      </c>
      <c r="D40" s="22" t="str">
        <f>IF(申請書!$L54="参加希望",申請書!$B54,"")</f>
        <v/>
      </c>
      <c r="E40" s="22" t="str">
        <f>IF(AND(申請書!L54="参加希望"),申請書!$E54,"" )</f>
        <v/>
      </c>
      <c r="F40" s="22" t="str">
        <f>IF(申請書!$L54="参加希望",申請書!$G54,"")</f>
        <v/>
      </c>
      <c r="G40" s="22" t="str">
        <f>IF(申請書!$L54="参加希望",申請書!$I54,"")</f>
        <v/>
      </c>
      <c r="H40" s="22"/>
    </row>
    <row r="41" spans="1:8">
      <c r="A41" s="10">
        <v>40</v>
      </c>
      <c r="B41" s="22" t="str">
        <f>IF(申請書!$L55="参加希望",申請書!$D$7,"")</f>
        <v/>
      </c>
      <c r="C41" s="22" t="str">
        <f>IF(申請書!$L55="参加希望",申請書!$D$5,"")</f>
        <v/>
      </c>
      <c r="D41" s="22" t="str">
        <f>IF(申請書!$L55="参加希望",申請書!$B55,"")</f>
        <v/>
      </c>
      <c r="E41" s="22" t="str">
        <f>IF(AND(申請書!L55="参加希望"),申請書!$E55,"" )</f>
        <v/>
      </c>
      <c r="F41" s="22" t="str">
        <f>IF(申請書!$L55="参加希望",申請書!$G55,"")</f>
        <v/>
      </c>
      <c r="G41" s="22" t="str">
        <f>IF(申請書!$L55="参加希望",申請書!$I55,"")</f>
        <v/>
      </c>
      <c r="H41" s="22"/>
    </row>
    <row r="42" spans="1:8">
      <c r="A42" s="10">
        <v>41</v>
      </c>
      <c r="B42" s="22" t="str">
        <f>IF(申請書!$L56="参加希望",申請書!$D$7,"")</f>
        <v/>
      </c>
      <c r="C42" s="22" t="str">
        <f>IF(申請書!$L56="参加希望",申請書!$D$5,"")</f>
        <v/>
      </c>
      <c r="D42" s="22" t="str">
        <f>IF(申請書!$L56="参加希望",申請書!$B56,"")</f>
        <v/>
      </c>
      <c r="E42" s="22" t="str">
        <f>IF(AND(申請書!L56="参加希望"),申請書!$E56,"" )</f>
        <v/>
      </c>
      <c r="F42" s="22" t="str">
        <f>IF(申請書!$L56="参加希望",申請書!$G56,"")</f>
        <v/>
      </c>
      <c r="G42" s="22" t="str">
        <f>IF(申請書!$L56="参加希望",申請書!$I56,"")</f>
        <v/>
      </c>
      <c r="H42" s="22"/>
    </row>
    <row r="43" spans="1:8">
      <c r="A43" s="10">
        <v>42</v>
      </c>
      <c r="B43" s="22" t="str">
        <f>IF(申請書!$L57="参加希望",申請書!$D$7,"")</f>
        <v/>
      </c>
      <c r="C43" s="22" t="str">
        <f>IF(申請書!$L57="参加希望",申請書!$D$5,"")</f>
        <v/>
      </c>
      <c r="D43" s="22" t="str">
        <f>IF(申請書!$L57="参加希望",申請書!$B57,"")</f>
        <v/>
      </c>
      <c r="E43" s="22" t="str">
        <f>IF(AND(申請書!L57="参加希望"),申請書!$E57,"" )</f>
        <v/>
      </c>
      <c r="F43" s="22" t="str">
        <f>IF(申請書!$L57="参加希望",申請書!$G57,"")</f>
        <v/>
      </c>
      <c r="G43" s="22" t="str">
        <f>IF(申請書!$L57="参加希望",申請書!$I57,"")</f>
        <v/>
      </c>
      <c r="H43" s="22"/>
    </row>
    <row r="44" spans="1:8">
      <c r="A44" s="10">
        <v>43</v>
      </c>
      <c r="B44" s="22" t="str">
        <f>IF(申請書!$L58="参加希望",申請書!$D$7,"")</f>
        <v/>
      </c>
      <c r="C44" s="22" t="str">
        <f>IF(申請書!$L58="参加希望",申請書!$D$5,"")</f>
        <v/>
      </c>
      <c r="D44" s="22" t="str">
        <f>IF(申請書!$L58="参加希望",申請書!$B58,"")</f>
        <v/>
      </c>
      <c r="E44" s="22" t="str">
        <f>IF(AND(申請書!L58="参加希望"),申請書!$E58,"" )</f>
        <v/>
      </c>
      <c r="F44" s="22" t="str">
        <f>IF(申請書!$L58="参加希望",申請書!$G58,"")</f>
        <v/>
      </c>
      <c r="G44" s="22" t="str">
        <f>IF(申請書!$L58="参加希望",申請書!$I58,"")</f>
        <v/>
      </c>
      <c r="H44" s="22"/>
    </row>
    <row r="45" spans="1:8">
      <c r="A45" s="10">
        <v>44</v>
      </c>
      <c r="B45" s="22" t="str">
        <f>IF(申請書!$L59="参加希望",申請書!$D$7,"")</f>
        <v/>
      </c>
      <c r="C45" s="22" t="str">
        <f>IF(申請書!$L59="参加希望",申請書!$D$5,"")</f>
        <v/>
      </c>
      <c r="D45" s="22" t="str">
        <f>IF(申請書!$L59="参加希望",申請書!$B59,"")</f>
        <v/>
      </c>
      <c r="E45" s="22" t="str">
        <f>IF(AND(申請書!L59="参加希望"),申請書!$E59,"" )</f>
        <v/>
      </c>
      <c r="F45" s="22" t="str">
        <f>IF(申請書!$L59="参加希望",申請書!$G59,"")</f>
        <v/>
      </c>
      <c r="G45" s="22" t="str">
        <f>IF(申請書!$L59="参加希望",申請書!$I59,"")</f>
        <v/>
      </c>
      <c r="H45" s="22"/>
    </row>
    <row r="46" spans="1:8">
      <c r="A46" s="10">
        <v>45</v>
      </c>
      <c r="B46" s="22" t="str">
        <f>IF(申請書!$L60="参加希望",申請書!$D$7,"")</f>
        <v/>
      </c>
      <c r="C46" s="22" t="str">
        <f>IF(申請書!$L60="参加希望",申請書!$D$5,"")</f>
        <v/>
      </c>
      <c r="D46" s="22" t="str">
        <f>IF(申請書!$L60="参加希望",申請書!$B60,"")</f>
        <v/>
      </c>
      <c r="E46" s="22" t="str">
        <f>IF(AND(申請書!L60="参加希望"),申請書!$E60,"" )</f>
        <v/>
      </c>
      <c r="F46" s="22" t="str">
        <f>IF(申請書!$L60="参加希望",申請書!$G60,"")</f>
        <v/>
      </c>
      <c r="G46" s="22" t="str">
        <f>IF(申請書!$L60="参加希望",申請書!$I60,"")</f>
        <v/>
      </c>
      <c r="H46" s="22"/>
    </row>
    <row r="47" spans="1:8">
      <c r="A47" s="10">
        <v>46</v>
      </c>
      <c r="B47" s="22" t="str">
        <f>IF(申請書!$L61="参加希望",申請書!$D$7,"")</f>
        <v/>
      </c>
      <c r="C47" s="22" t="str">
        <f>IF(申請書!$L61="参加希望",申請書!$D$5,"")</f>
        <v/>
      </c>
      <c r="D47" s="22" t="str">
        <f>IF(申請書!$L61="参加希望",申請書!$B61,"")</f>
        <v/>
      </c>
      <c r="E47" s="22" t="str">
        <f>IF(AND(申請書!L61="参加希望"),申請書!$E61,"" )</f>
        <v/>
      </c>
      <c r="F47" s="22" t="str">
        <f>IF(申請書!$L61="参加希望",申請書!$G61,"")</f>
        <v/>
      </c>
      <c r="G47" s="22" t="str">
        <f>IF(申請書!$L61="参加希望",申請書!$I61,"")</f>
        <v/>
      </c>
      <c r="H47" s="22"/>
    </row>
    <row r="48" spans="1:8">
      <c r="A48" s="10">
        <v>47</v>
      </c>
      <c r="B48" s="22" t="str">
        <f>IF(申請書!$L62="参加希望",申請書!$D$7,"")</f>
        <v/>
      </c>
      <c r="C48" s="22" t="str">
        <f>IF(申請書!$L62="参加希望",申請書!$D$5,"")</f>
        <v/>
      </c>
      <c r="D48" s="22" t="str">
        <f>IF(申請書!$L62="参加希望",申請書!$B62,"")</f>
        <v/>
      </c>
      <c r="E48" s="22" t="str">
        <f>IF(AND(申請書!L62="参加希望"),申請書!$E62,"" )</f>
        <v/>
      </c>
      <c r="F48" s="22" t="str">
        <f>IF(申請書!$L62="参加希望",申請書!$G62,"")</f>
        <v/>
      </c>
      <c r="G48" s="22" t="str">
        <f>IF(申請書!$L62="参加希望",申請書!$I62,"")</f>
        <v/>
      </c>
      <c r="H48" s="22"/>
    </row>
    <row r="49" spans="1:8">
      <c r="A49" s="10">
        <v>48</v>
      </c>
      <c r="B49" s="22" t="str">
        <f>IF(申請書!$L63="参加希望",申請書!$D$7,"")</f>
        <v/>
      </c>
      <c r="C49" s="22" t="str">
        <f>IF(申請書!$L63="参加希望",申請書!$D$5,"")</f>
        <v/>
      </c>
      <c r="D49" s="22" t="str">
        <f>IF(申請書!$L63="参加希望",申請書!$B63,"")</f>
        <v/>
      </c>
      <c r="E49" s="22" t="str">
        <f>IF(AND(申請書!L63="参加希望"),申請書!$E63,"" )</f>
        <v/>
      </c>
      <c r="F49" s="22" t="str">
        <f>IF(申請書!$L63="参加希望",申請書!$G63,"")</f>
        <v/>
      </c>
      <c r="G49" s="22" t="str">
        <f>IF(申請書!$L63="参加希望",申請書!$I63,"")</f>
        <v/>
      </c>
      <c r="H49" s="22"/>
    </row>
    <row r="50" spans="1:8">
      <c r="A50" s="10">
        <v>49</v>
      </c>
      <c r="B50" s="22" t="str">
        <f>IF(申請書!$L64="参加希望",申請書!$D$7,"")</f>
        <v/>
      </c>
      <c r="C50" s="22" t="str">
        <f>IF(申請書!$L64="参加希望",申請書!$D$5,"")</f>
        <v/>
      </c>
      <c r="D50" s="22" t="str">
        <f>IF(申請書!$L64="参加希望",申請書!$B64,"")</f>
        <v/>
      </c>
      <c r="E50" s="22" t="str">
        <f>IF(AND(申請書!L64="参加希望"),申請書!$E64,"" )</f>
        <v/>
      </c>
      <c r="F50" s="22" t="str">
        <f>IF(申請書!$L64="参加希望",申請書!$G64,"")</f>
        <v/>
      </c>
      <c r="G50" s="22" t="str">
        <f>IF(申請書!$L64="参加希望",申請書!$I64,"")</f>
        <v/>
      </c>
      <c r="H50" s="22"/>
    </row>
    <row r="51" spans="1:8">
      <c r="A51" s="10">
        <v>50</v>
      </c>
      <c r="B51" s="22" t="str">
        <f>IF(申請書!$L65="参加希望",申請書!$D$7,"")</f>
        <v/>
      </c>
      <c r="C51" s="22" t="str">
        <f>IF(申請書!$L65="参加希望",申請書!$D$5,"")</f>
        <v/>
      </c>
      <c r="D51" s="22" t="str">
        <f>IF(申請書!$L65="参加希望",申請書!$B65,"")</f>
        <v/>
      </c>
      <c r="E51" s="22" t="str">
        <f>IF(AND(申請書!L65="参加希望"),申請書!$E65,"" )</f>
        <v/>
      </c>
      <c r="F51" s="22" t="str">
        <f>IF(申請書!$L65="参加希望",申請書!$G65,"")</f>
        <v/>
      </c>
      <c r="G51" s="22" t="str">
        <f>IF(申請書!$L65="参加希望",申請書!$I65,"")</f>
        <v/>
      </c>
      <c r="H51" s="22"/>
    </row>
    <row r="52" spans="1:8">
      <c r="A52" s="10">
        <v>51</v>
      </c>
      <c r="B52" s="22" t="str">
        <f>IF(申請書!$L66="参加希望",申請書!$D$7,"")</f>
        <v/>
      </c>
      <c r="C52" s="22" t="str">
        <f>IF(申請書!$L66="参加希望",申請書!$D$5,"")</f>
        <v/>
      </c>
      <c r="D52" s="22" t="str">
        <f>IF(申請書!$L66="参加希望",申請書!$B66,"")</f>
        <v/>
      </c>
      <c r="E52" s="22" t="str">
        <f>IF(AND(申請書!L66="参加希望"),申請書!$E66,"" )</f>
        <v/>
      </c>
      <c r="F52" s="22" t="str">
        <f>IF(申請書!$L66="参加希望",申請書!$G66,"")</f>
        <v/>
      </c>
      <c r="G52" s="22" t="str">
        <f>IF(申請書!$L66="参加希望",申請書!$I66,"")</f>
        <v/>
      </c>
      <c r="H52" s="22"/>
    </row>
    <row r="53" spans="1:8">
      <c r="A53" s="10">
        <v>52</v>
      </c>
      <c r="B53" s="22" t="str">
        <f>IF(申請書!$L67="参加希望",申請書!$D$7,"")</f>
        <v/>
      </c>
      <c r="C53" s="22" t="str">
        <f>IF(申請書!$L67="参加希望",申請書!$D$5,"")</f>
        <v/>
      </c>
      <c r="D53" s="22" t="str">
        <f>IF(申請書!$L67="参加希望",申請書!$B67,"")</f>
        <v/>
      </c>
      <c r="E53" s="22" t="str">
        <f>IF(AND(申請書!L67="参加希望"),申請書!$E67,"" )</f>
        <v/>
      </c>
      <c r="F53" s="22" t="str">
        <f>IF(申請書!$L67="参加希望",申請書!$G67,"")</f>
        <v/>
      </c>
      <c r="G53" s="22" t="str">
        <f>IF(申請書!$L67="参加希望",申請書!$I67,"")</f>
        <v/>
      </c>
      <c r="H53" s="22"/>
    </row>
    <row r="54" spans="1:8">
      <c r="A54" s="10">
        <v>53</v>
      </c>
      <c r="B54" s="22" t="str">
        <f>IF(申請書!$L68="参加希望",申請書!$D$7,"")</f>
        <v/>
      </c>
      <c r="C54" s="22" t="str">
        <f>IF(申請書!$L68="参加希望",申請書!$D$5,"")</f>
        <v/>
      </c>
      <c r="D54" s="22" t="str">
        <f>IF(申請書!$L68="参加希望",申請書!$B68,"")</f>
        <v/>
      </c>
      <c r="E54" s="22" t="str">
        <f>IF(AND(申請書!L68="参加希望"),申請書!$E68,"" )</f>
        <v/>
      </c>
      <c r="F54" s="22" t="str">
        <f>IF(申請書!$L68="参加希望",申請書!$G68,"")</f>
        <v/>
      </c>
      <c r="G54" s="22" t="str">
        <f>IF(申請書!$L68="参加希望",申請書!$I68,"")</f>
        <v/>
      </c>
      <c r="H54" s="22"/>
    </row>
    <row r="55" spans="1:8">
      <c r="A55" s="10">
        <v>54</v>
      </c>
      <c r="B55" s="22" t="str">
        <f>IF(申請書!$L69="参加希望",申請書!$D$7,"")</f>
        <v/>
      </c>
      <c r="C55" s="22" t="str">
        <f>IF(申請書!$L69="参加希望",申請書!$D$5,"")</f>
        <v/>
      </c>
      <c r="D55" s="22" t="str">
        <f>IF(申請書!$L69="参加希望",申請書!$B69,"")</f>
        <v/>
      </c>
      <c r="E55" s="22" t="str">
        <f>IF(AND(申請書!L69="参加希望"),申請書!$E69,"" )</f>
        <v/>
      </c>
      <c r="F55" s="22" t="str">
        <f>IF(申請書!$L69="参加希望",申請書!$G69,"")</f>
        <v/>
      </c>
      <c r="G55" s="22" t="str">
        <f>IF(申請書!$L69="参加希望",申請書!$I69,"")</f>
        <v/>
      </c>
      <c r="H55" s="22"/>
    </row>
    <row r="56" spans="1:8">
      <c r="A56" s="10">
        <v>55</v>
      </c>
      <c r="B56" s="22" t="str">
        <f>IF(申請書!$L70="参加希望",申請書!$D$7,"")</f>
        <v/>
      </c>
      <c r="C56" s="22" t="str">
        <f>IF(申請書!$L70="参加希望",申請書!$D$5,"")</f>
        <v/>
      </c>
      <c r="D56" s="22" t="str">
        <f>IF(申請書!$L70="参加希望",申請書!$B70,"")</f>
        <v/>
      </c>
      <c r="E56" s="22" t="str">
        <f>IF(AND(申請書!L70="参加希望"),申請書!$E70,"" )</f>
        <v/>
      </c>
      <c r="F56" s="22" t="str">
        <f>IF(申請書!$L70="参加希望",申請書!$G70,"")</f>
        <v/>
      </c>
      <c r="G56" s="22" t="str">
        <f>IF(申請書!$L70="参加希望",申請書!$I70,"")</f>
        <v/>
      </c>
      <c r="H56" s="22"/>
    </row>
    <row r="57" spans="1:8">
      <c r="A57" s="10">
        <v>56</v>
      </c>
      <c r="B57" s="22" t="str">
        <f>IF(申請書!$L71="参加希望",申請書!$D$7,"")</f>
        <v/>
      </c>
      <c r="C57" s="22" t="str">
        <f>IF(申請書!$L71="参加希望",申請書!$D$5,"")</f>
        <v/>
      </c>
      <c r="D57" s="22" t="str">
        <f>IF(申請書!$L71="参加希望",申請書!$B71,"")</f>
        <v/>
      </c>
      <c r="E57" s="22" t="str">
        <f>IF(AND(申請書!L71="参加希望"),申請書!$E71,"" )</f>
        <v/>
      </c>
      <c r="F57" s="22" t="str">
        <f>IF(申請書!$L71="参加希望",申請書!$G71,"")</f>
        <v/>
      </c>
      <c r="G57" s="22" t="str">
        <f>IF(申請書!$L71="参加希望",申請書!$I71,"")</f>
        <v/>
      </c>
      <c r="H57" s="22"/>
    </row>
    <row r="58" spans="1:8">
      <c r="A58" s="10">
        <v>57</v>
      </c>
      <c r="B58" s="22" t="str">
        <f>IF(申請書!$L72="参加希望",申請書!$D$7,"")</f>
        <v/>
      </c>
      <c r="C58" s="22" t="str">
        <f>IF(申請書!$L72="参加希望",申請書!$D$5,"")</f>
        <v/>
      </c>
      <c r="D58" s="22" t="str">
        <f>IF(申請書!$L72="参加希望",申請書!$B72,"")</f>
        <v/>
      </c>
      <c r="E58" s="22" t="str">
        <f>IF(AND(申請書!L72="参加希望"),申請書!$E72,"" )</f>
        <v/>
      </c>
      <c r="F58" s="22" t="str">
        <f>IF(申請書!$L72="参加希望",申請書!$G72,"")</f>
        <v/>
      </c>
      <c r="G58" s="22" t="str">
        <f>IF(申請書!$L72="参加希望",申請書!$I72,"")</f>
        <v/>
      </c>
      <c r="H58" s="22"/>
    </row>
    <row r="59" spans="1:8">
      <c r="A59" s="10">
        <v>58</v>
      </c>
      <c r="B59" s="22" t="str">
        <f>IF(申請書!$L73="参加希望",申請書!$D$7,"")</f>
        <v/>
      </c>
      <c r="C59" s="22" t="str">
        <f>IF(申請書!$L73="参加希望",申請書!$D$5,"")</f>
        <v/>
      </c>
      <c r="D59" s="22" t="str">
        <f>IF(申請書!$L73="参加希望",申請書!$B73,"")</f>
        <v/>
      </c>
      <c r="E59" s="22" t="str">
        <f>IF(AND(申請書!L73="参加希望"),申請書!$E73,"" )</f>
        <v/>
      </c>
      <c r="F59" s="22" t="str">
        <f>IF(申請書!$L73="参加希望",申請書!$G73,"")</f>
        <v/>
      </c>
      <c r="G59" s="22" t="str">
        <f>IF(申請書!$L73="参加希望",申請書!$I73,"")</f>
        <v/>
      </c>
      <c r="H59" s="22"/>
    </row>
    <row r="60" spans="1:8">
      <c r="A60" s="10">
        <v>59</v>
      </c>
      <c r="B60" s="22" t="str">
        <f>IF(申請書!$L74="参加希望",申請書!$D$7,"")</f>
        <v/>
      </c>
      <c r="C60" s="22" t="str">
        <f>IF(申請書!$L74="参加希望",申請書!$D$5,"")</f>
        <v/>
      </c>
      <c r="D60" s="22" t="str">
        <f>IF(申請書!$L74="参加希望",申請書!$B74,"")</f>
        <v/>
      </c>
      <c r="E60" s="22" t="str">
        <f>IF(AND(申請書!L74="参加希望"),申請書!$E74,"" )</f>
        <v/>
      </c>
      <c r="F60" s="22" t="str">
        <f>IF(申請書!$L74="参加希望",申請書!$G74,"")</f>
        <v/>
      </c>
      <c r="G60" s="22" t="str">
        <f>IF(申請書!$L74="参加希望",申請書!$I74,"")</f>
        <v/>
      </c>
      <c r="H60" s="22"/>
    </row>
    <row r="61" spans="1:8">
      <c r="A61" s="10">
        <v>60</v>
      </c>
      <c r="B61" s="22" t="str">
        <f>IF(申請書!$L75="参加希望",申請書!$D$7,"")</f>
        <v/>
      </c>
      <c r="C61" s="22" t="str">
        <f>IF(申請書!$L75="参加希望",申請書!$D$5,"")</f>
        <v/>
      </c>
      <c r="D61" s="22" t="str">
        <f>IF(申請書!$L75="参加希望",申請書!$B75,"")</f>
        <v/>
      </c>
      <c r="E61" s="22" t="str">
        <f>IF(AND(申請書!L75="参加希望"),申請書!$E75,"" )</f>
        <v/>
      </c>
      <c r="F61" s="22" t="str">
        <f>IF(申請書!$L75="参加希望",申請書!$G75,"")</f>
        <v/>
      </c>
      <c r="G61" s="22" t="str">
        <f>IF(申請書!$L75="参加希望",申請書!$I75,"")</f>
        <v/>
      </c>
      <c r="H61" s="22"/>
    </row>
    <row r="62" spans="1:8">
      <c r="A62" s="10">
        <v>61</v>
      </c>
      <c r="B62" s="22" t="str">
        <f>IF(申請書!$L76="参加希望",申請書!$D$7,"")</f>
        <v/>
      </c>
      <c r="C62" s="22" t="str">
        <f>IF(申請書!$L76="参加希望",申請書!$D$5,"")</f>
        <v/>
      </c>
      <c r="D62" s="22" t="str">
        <f>IF(申請書!$L76="参加希望",申請書!$B76,"")</f>
        <v/>
      </c>
      <c r="E62" s="22" t="str">
        <f>IF(AND(申請書!L76="参加希望"),申請書!$E76,"" )</f>
        <v/>
      </c>
      <c r="F62" s="22" t="str">
        <f>IF(申請書!$L76="参加希望",申請書!$G76,"")</f>
        <v/>
      </c>
      <c r="G62" s="22" t="str">
        <f>IF(申請書!$L76="参加希望",申請書!$I76,"")</f>
        <v/>
      </c>
      <c r="H62" s="22"/>
    </row>
  </sheetData>
  <phoneticPr fontId="2"/>
  <pageMargins left="0.42" right="0.18" top="0.64" bottom="0.36" header="0.51200000000000001" footer="0.2800000000000000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62"/>
  <sheetViews>
    <sheetView workbookViewId="0">
      <selection activeCell="D20" sqref="D20"/>
    </sheetView>
  </sheetViews>
  <sheetFormatPr defaultRowHeight="13.5"/>
  <cols>
    <col min="1" max="1" width="48.375" bestFit="1" customWidth="1"/>
    <col min="3" max="3" width="17.25" bestFit="1" customWidth="1"/>
    <col min="4" max="4" width="36.25" bestFit="1" customWidth="1"/>
    <col min="5" max="5" width="24.125" bestFit="1" customWidth="1"/>
    <col min="6" max="6" width="24.875" bestFit="1" customWidth="1"/>
    <col min="7" max="7" width="16.125" customWidth="1"/>
  </cols>
  <sheetData>
    <row r="1" spans="1:7">
      <c r="A1" t="s">
        <v>19</v>
      </c>
      <c r="B1" t="s">
        <v>22</v>
      </c>
      <c r="C1" t="s">
        <v>25</v>
      </c>
      <c r="D1" t="s">
        <v>138</v>
      </c>
      <c r="E1" t="s">
        <v>137</v>
      </c>
      <c r="F1" t="s">
        <v>139</v>
      </c>
      <c r="G1" t="s">
        <v>140</v>
      </c>
    </row>
    <row r="3" spans="1:7">
      <c r="A3" t="s">
        <v>18</v>
      </c>
      <c r="B3" t="s">
        <v>23</v>
      </c>
      <c r="C3" t="s">
        <v>4</v>
      </c>
      <c r="D3" t="s">
        <v>28</v>
      </c>
      <c r="E3" t="s">
        <v>72</v>
      </c>
      <c r="F3" t="s">
        <v>73</v>
      </c>
      <c r="G3" t="s">
        <v>4</v>
      </c>
    </row>
    <row r="4" spans="1:7">
      <c r="A4" t="s">
        <v>7</v>
      </c>
      <c r="B4" t="s">
        <v>24</v>
      </c>
      <c r="C4" t="s">
        <v>198</v>
      </c>
      <c r="D4" t="s">
        <v>29</v>
      </c>
      <c r="E4" t="s">
        <v>77</v>
      </c>
      <c r="F4" t="s">
        <v>74</v>
      </c>
      <c r="G4" t="s">
        <v>198</v>
      </c>
    </row>
    <row r="5" spans="1:7">
      <c r="A5" t="s">
        <v>8</v>
      </c>
      <c r="C5" t="s">
        <v>212</v>
      </c>
      <c r="D5" t="s">
        <v>83</v>
      </c>
      <c r="E5" t="s">
        <v>80</v>
      </c>
      <c r="F5" t="s">
        <v>75</v>
      </c>
      <c r="G5" t="s">
        <v>212</v>
      </c>
    </row>
    <row r="6" spans="1:7">
      <c r="A6" t="s">
        <v>9</v>
      </c>
      <c r="C6" t="s">
        <v>201</v>
      </c>
      <c r="D6" t="s">
        <v>94</v>
      </c>
      <c r="E6" t="s">
        <v>84</v>
      </c>
      <c r="F6" t="s">
        <v>76</v>
      </c>
      <c r="G6" t="s">
        <v>201</v>
      </c>
    </row>
    <row r="7" spans="1:7">
      <c r="A7" t="s">
        <v>10</v>
      </c>
      <c r="C7" t="s">
        <v>26</v>
      </c>
      <c r="D7" t="s">
        <v>95</v>
      </c>
      <c r="E7" t="s">
        <v>90</v>
      </c>
      <c r="F7" t="s">
        <v>78</v>
      </c>
      <c r="G7" t="s">
        <v>26</v>
      </c>
    </row>
    <row r="8" spans="1:7">
      <c r="A8" t="s">
        <v>11</v>
      </c>
      <c r="C8" t="s">
        <v>199</v>
      </c>
      <c r="D8" t="s">
        <v>97</v>
      </c>
      <c r="E8" t="s">
        <v>96</v>
      </c>
      <c r="F8" t="s">
        <v>79</v>
      </c>
      <c r="G8" t="s">
        <v>199</v>
      </c>
    </row>
    <row r="9" spans="1:7">
      <c r="A9" t="s">
        <v>12</v>
      </c>
      <c r="C9" t="s">
        <v>213</v>
      </c>
      <c r="D9" t="s">
        <v>30</v>
      </c>
      <c r="E9" t="s">
        <v>31</v>
      </c>
      <c r="F9" t="s">
        <v>81</v>
      </c>
      <c r="G9" t="s">
        <v>213</v>
      </c>
    </row>
    <row r="10" spans="1:7">
      <c r="A10" t="s">
        <v>13</v>
      </c>
      <c r="C10" t="s">
        <v>202</v>
      </c>
      <c r="D10" t="s">
        <v>110</v>
      </c>
      <c r="E10" t="s">
        <v>50</v>
      </c>
      <c r="F10" t="s">
        <v>82</v>
      </c>
      <c r="G10" t="s">
        <v>202</v>
      </c>
    </row>
    <row r="11" spans="1:7">
      <c r="A11" t="s">
        <v>14</v>
      </c>
      <c r="C11" t="s">
        <v>148</v>
      </c>
      <c r="D11" t="s">
        <v>98</v>
      </c>
      <c r="E11" t="s">
        <v>32</v>
      </c>
      <c r="F11" t="s">
        <v>85</v>
      </c>
      <c r="G11" t="s">
        <v>148</v>
      </c>
    </row>
    <row r="12" spans="1:7">
      <c r="A12" t="s">
        <v>15</v>
      </c>
      <c r="C12" t="s">
        <v>211</v>
      </c>
      <c r="D12" t="s">
        <v>104</v>
      </c>
      <c r="E12" t="s">
        <v>34</v>
      </c>
      <c r="F12" t="s">
        <v>86</v>
      </c>
      <c r="G12" t="s">
        <v>211</v>
      </c>
    </row>
    <row r="13" spans="1:7">
      <c r="A13" t="s">
        <v>16</v>
      </c>
      <c r="C13" t="s">
        <v>27</v>
      </c>
      <c r="D13" t="s">
        <v>117</v>
      </c>
      <c r="E13" t="s">
        <v>35</v>
      </c>
      <c r="F13" t="s">
        <v>87</v>
      </c>
      <c r="G13" t="s">
        <v>27</v>
      </c>
    </row>
    <row r="14" spans="1:7">
      <c r="A14" t="s">
        <v>17</v>
      </c>
      <c r="C14" t="s">
        <v>200</v>
      </c>
      <c r="D14" t="s">
        <v>118</v>
      </c>
      <c r="E14" t="s">
        <v>36</v>
      </c>
      <c r="F14" t="s">
        <v>88</v>
      </c>
      <c r="G14" t="s">
        <v>200</v>
      </c>
    </row>
    <row r="15" spans="1:7">
      <c r="A15" s="9" t="s">
        <v>164</v>
      </c>
      <c r="C15" t="s">
        <v>2</v>
      </c>
      <c r="D15" t="s">
        <v>125</v>
      </c>
      <c r="E15" t="s">
        <v>37</v>
      </c>
      <c r="F15" t="s">
        <v>89</v>
      </c>
      <c r="G15" t="s">
        <v>2</v>
      </c>
    </row>
    <row r="16" spans="1:7">
      <c r="A16" s="9" t="s">
        <v>165</v>
      </c>
      <c r="C16" t="s">
        <v>203</v>
      </c>
      <c r="D16" t="s">
        <v>130</v>
      </c>
      <c r="E16" t="s">
        <v>39</v>
      </c>
      <c r="F16" t="s">
        <v>91</v>
      </c>
      <c r="G16" t="s">
        <v>203</v>
      </c>
    </row>
    <row r="17" spans="1:7">
      <c r="A17" s="9" t="s">
        <v>166</v>
      </c>
      <c r="C17" t="s">
        <v>149</v>
      </c>
      <c r="D17" t="s">
        <v>135</v>
      </c>
      <c r="E17" t="s">
        <v>69</v>
      </c>
      <c r="F17" t="s">
        <v>92</v>
      </c>
      <c r="G17" t="s">
        <v>149</v>
      </c>
    </row>
    <row r="18" spans="1:7">
      <c r="A18" s="9" t="s">
        <v>167</v>
      </c>
      <c r="C18" t="s">
        <v>163</v>
      </c>
      <c r="D18" t="s">
        <v>136</v>
      </c>
      <c r="E18" t="s">
        <v>111</v>
      </c>
      <c r="F18" t="s">
        <v>93</v>
      </c>
      <c r="G18" t="s">
        <v>163</v>
      </c>
    </row>
    <row r="19" spans="1:7">
      <c r="A19" s="9" t="s">
        <v>168</v>
      </c>
      <c r="C19" t="s">
        <v>205</v>
      </c>
      <c r="E19" t="s">
        <v>116</v>
      </c>
      <c r="F19" t="s">
        <v>41</v>
      </c>
      <c r="G19" t="s">
        <v>205</v>
      </c>
    </row>
    <row r="20" spans="1:7">
      <c r="A20" t="s">
        <v>169</v>
      </c>
      <c r="C20" t="s">
        <v>208</v>
      </c>
      <c r="E20" s="1" t="s">
        <v>100</v>
      </c>
      <c r="F20" t="s">
        <v>42</v>
      </c>
      <c r="G20" t="s">
        <v>208</v>
      </c>
    </row>
    <row r="21" spans="1:7" ht="27">
      <c r="A21" t="s">
        <v>170</v>
      </c>
      <c r="C21" t="s">
        <v>204</v>
      </c>
      <c r="E21" s="1" t="s">
        <v>108</v>
      </c>
      <c r="F21" t="s">
        <v>43</v>
      </c>
      <c r="G21" t="s">
        <v>204</v>
      </c>
    </row>
    <row r="22" spans="1:7" ht="27">
      <c r="A22" t="s">
        <v>171</v>
      </c>
      <c r="C22" t="s">
        <v>206</v>
      </c>
      <c r="E22" s="1" t="s">
        <v>109</v>
      </c>
      <c r="F22" t="s">
        <v>44</v>
      </c>
      <c r="G22" t="s">
        <v>206</v>
      </c>
    </row>
    <row r="23" spans="1:7">
      <c r="A23" t="s">
        <v>172</v>
      </c>
      <c r="C23" t="s">
        <v>161</v>
      </c>
      <c r="E23" s="1" t="s">
        <v>105</v>
      </c>
      <c r="F23" t="s">
        <v>51</v>
      </c>
      <c r="G23" t="s">
        <v>161</v>
      </c>
    </row>
    <row r="24" spans="1:7">
      <c r="A24" t="s">
        <v>173</v>
      </c>
      <c r="C24" t="s">
        <v>215</v>
      </c>
      <c r="E24" s="1" t="s">
        <v>106</v>
      </c>
      <c r="F24" t="s">
        <v>52</v>
      </c>
      <c r="G24" t="s">
        <v>215</v>
      </c>
    </row>
    <row r="25" spans="1:7">
      <c r="A25" t="s">
        <v>174</v>
      </c>
      <c r="C25" t="s">
        <v>162</v>
      </c>
      <c r="E25" s="1" t="s">
        <v>107</v>
      </c>
      <c r="F25" t="s">
        <v>53</v>
      </c>
      <c r="G25" t="s">
        <v>162</v>
      </c>
    </row>
    <row r="26" spans="1:7">
      <c r="A26" t="s">
        <v>175</v>
      </c>
      <c r="C26" t="s">
        <v>210</v>
      </c>
      <c r="E26" s="1" t="s">
        <v>119</v>
      </c>
      <c r="F26" t="s">
        <v>54</v>
      </c>
      <c r="G26" t="s">
        <v>210</v>
      </c>
    </row>
    <row r="27" spans="1:7">
      <c r="A27" t="s">
        <v>176</v>
      </c>
      <c r="C27" t="s">
        <v>207</v>
      </c>
      <c r="E27" s="1" t="s">
        <v>122</v>
      </c>
      <c r="F27" t="s">
        <v>45</v>
      </c>
      <c r="G27" t="s">
        <v>207</v>
      </c>
    </row>
    <row r="28" spans="1:7">
      <c r="A28" t="s">
        <v>177</v>
      </c>
      <c r="C28" t="s">
        <v>209</v>
      </c>
      <c r="E28" s="1" t="s">
        <v>126</v>
      </c>
      <c r="F28" t="s">
        <v>46</v>
      </c>
      <c r="G28" t="s">
        <v>209</v>
      </c>
    </row>
    <row r="29" spans="1:7">
      <c r="A29" t="s">
        <v>192</v>
      </c>
      <c r="C29" t="s">
        <v>214</v>
      </c>
      <c r="E29" s="1" t="s">
        <v>127</v>
      </c>
      <c r="F29" t="s">
        <v>33</v>
      </c>
      <c r="G29" t="s">
        <v>214</v>
      </c>
    </row>
    <row r="30" spans="1:7">
      <c r="A30" t="s">
        <v>178</v>
      </c>
      <c r="E30" s="1" t="s">
        <v>128</v>
      </c>
      <c r="F30" t="s">
        <v>47</v>
      </c>
      <c r="G30" t="s">
        <v>141</v>
      </c>
    </row>
    <row r="31" spans="1:7" ht="27">
      <c r="A31" t="s">
        <v>179</v>
      </c>
      <c r="E31" s="1" t="s">
        <v>129</v>
      </c>
      <c r="F31" t="s">
        <v>48</v>
      </c>
      <c r="G31" t="s">
        <v>142</v>
      </c>
    </row>
    <row r="32" spans="1:7">
      <c r="A32" t="s">
        <v>180</v>
      </c>
      <c r="E32" s="1" t="s">
        <v>131</v>
      </c>
      <c r="F32" t="s">
        <v>49</v>
      </c>
      <c r="G32" t="s">
        <v>143</v>
      </c>
    </row>
    <row r="33" spans="1:7">
      <c r="A33" t="s">
        <v>181</v>
      </c>
      <c r="E33" s="1" t="s">
        <v>132</v>
      </c>
      <c r="F33" t="s">
        <v>55</v>
      </c>
      <c r="G33" t="s">
        <v>144</v>
      </c>
    </row>
    <row r="34" spans="1:7">
      <c r="A34" t="s">
        <v>189</v>
      </c>
      <c r="E34" s="1" t="s">
        <v>133</v>
      </c>
      <c r="F34" t="s">
        <v>56</v>
      </c>
      <c r="G34" t="s">
        <v>145</v>
      </c>
    </row>
    <row r="35" spans="1:7">
      <c r="A35" t="s">
        <v>182</v>
      </c>
      <c r="E35" s="1" t="s">
        <v>134</v>
      </c>
      <c r="F35" t="s">
        <v>57</v>
      </c>
      <c r="G35" t="s">
        <v>146</v>
      </c>
    </row>
    <row r="36" spans="1:7">
      <c r="A36" t="s">
        <v>183</v>
      </c>
      <c r="F36" t="s">
        <v>58</v>
      </c>
      <c r="G36" t="s">
        <v>159</v>
      </c>
    </row>
    <row r="37" spans="1:7">
      <c r="A37" t="s">
        <v>184</v>
      </c>
      <c r="F37" t="s">
        <v>64</v>
      </c>
      <c r="G37" t="s">
        <v>160</v>
      </c>
    </row>
    <row r="38" spans="1:7">
      <c r="A38" t="s">
        <v>185</v>
      </c>
      <c r="F38" t="s">
        <v>63</v>
      </c>
      <c r="G38" t="s">
        <v>147</v>
      </c>
    </row>
    <row r="39" spans="1:7">
      <c r="A39" t="s">
        <v>186</v>
      </c>
      <c r="F39" t="s">
        <v>62</v>
      </c>
    </row>
    <row r="40" spans="1:7">
      <c r="A40" t="s">
        <v>187</v>
      </c>
      <c r="F40" t="s">
        <v>61</v>
      </c>
    </row>
    <row r="41" spans="1:7">
      <c r="A41" t="s">
        <v>188</v>
      </c>
      <c r="F41" t="s">
        <v>60</v>
      </c>
    </row>
    <row r="42" spans="1:7">
      <c r="A42" t="s">
        <v>190</v>
      </c>
      <c r="F42" t="s">
        <v>59</v>
      </c>
    </row>
    <row r="43" spans="1:7">
      <c r="A43" t="s">
        <v>191</v>
      </c>
      <c r="F43" t="s">
        <v>38</v>
      </c>
    </row>
    <row r="44" spans="1:7">
      <c r="F44" t="s">
        <v>68</v>
      </c>
    </row>
    <row r="45" spans="1:7">
      <c r="B45">
        <f>COUNTA(機器!$C:$C)-1</f>
        <v>27</v>
      </c>
      <c r="F45" t="s">
        <v>67</v>
      </c>
    </row>
    <row r="46" spans="1:7">
      <c r="B46" s="12" t="s">
        <v>194</v>
      </c>
      <c r="F46" t="s">
        <v>66</v>
      </c>
    </row>
    <row r="47" spans="1:7">
      <c r="B47" s="12" t="s">
        <v>193</v>
      </c>
      <c r="F47" t="s">
        <v>65</v>
      </c>
    </row>
    <row r="48" spans="1:7">
      <c r="F48" t="s">
        <v>70</v>
      </c>
    </row>
    <row r="49" spans="6:6">
      <c r="F49" t="s">
        <v>71</v>
      </c>
    </row>
    <row r="50" spans="6:6">
      <c r="F50" t="s">
        <v>40</v>
      </c>
    </row>
    <row r="51" spans="6:6">
      <c r="F51" t="s">
        <v>113</v>
      </c>
    </row>
    <row r="52" spans="6:6">
      <c r="F52" t="s">
        <v>112</v>
      </c>
    </row>
    <row r="53" spans="6:6">
      <c r="F53" t="s">
        <v>114</v>
      </c>
    </row>
    <row r="54" spans="6:6">
      <c r="F54" t="s">
        <v>115</v>
      </c>
    </row>
    <row r="55" spans="6:6">
      <c r="F55" t="s">
        <v>99</v>
      </c>
    </row>
    <row r="56" spans="6:6">
      <c r="F56" t="s">
        <v>101</v>
      </c>
    </row>
    <row r="57" spans="6:6">
      <c r="F57" t="s">
        <v>102</v>
      </c>
    </row>
    <row r="58" spans="6:6">
      <c r="F58" t="s">
        <v>103</v>
      </c>
    </row>
    <row r="59" spans="6:6">
      <c r="F59" t="s">
        <v>120</v>
      </c>
    </row>
    <row r="60" spans="6:6">
      <c r="F60" t="s">
        <v>121</v>
      </c>
    </row>
    <row r="61" spans="6:6">
      <c r="F61" t="s">
        <v>123</v>
      </c>
    </row>
    <row r="62" spans="6:6">
      <c r="F62" t="s">
        <v>124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9"/>
  <sheetViews>
    <sheetView workbookViewId="0">
      <selection activeCell="H8" sqref="H8"/>
    </sheetView>
  </sheetViews>
  <sheetFormatPr defaultRowHeight="13.5"/>
  <cols>
    <col min="1" max="1" width="21.25" bestFit="1" customWidth="1"/>
    <col min="2" max="2" width="13" bestFit="1" customWidth="1"/>
    <col min="3" max="3" width="19.25" bestFit="1" customWidth="1"/>
    <col min="4" max="4" width="20.25" bestFit="1" customWidth="1"/>
    <col min="6" max="6" width="24.375" bestFit="1" customWidth="1"/>
    <col min="7" max="7" width="28.625" bestFit="1" customWidth="1"/>
    <col min="8" max="8" width="28.625" customWidth="1"/>
    <col min="9" max="9" width="26.25" bestFit="1" customWidth="1"/>
    <col min="10" max="10" width="33.75" bestFit="1" customWidth="1"/>
    <col min="11" max="11" width="33.75" customWidth="1"/>
    <col min="12" max="12" width="22" bestFit="1" customWidth="1"/>
    <col min="13" max="13" width="30.125" bestFit="1" customWidth="1"/>
    <col min="14" max="14" width="29.625" bestFit="1" customWidth="1"/>
    <col min="15" max="15" width="36" customWidth="1"/>
    <col min="16" max="16" width="28.625" bestFit="1" customWidth="1"/>
    <col min="17" max="17" width="24.375" bestFit="1" customWidth="1"/>
    <col min="18" max="19" width="36.25" bestFit="1" customWidth="1"/>
  </cols>
  <sheetData>
    <row r="1" spans="1:19">
      <c r="A1" t="s">
        <v>28</v>
      </c>
      <c r="B1" t="s">
        <v>29</v>
      </c>
      <c r="C1" t="s">
        <v>220</v>
      </c>
      <c r="D1" t="s">
        <v>221</v>
      </c>
      <c r="E1" t="s">
        <v>95</v>
      </c>
      <c r="F1" t="s">
        <v>222</v>
      </c>
      <c r="G1" t="s">
        <v>30</v>
      </c>
      <c r="H1" t="s">
        <v>302</v>
      </c>
      <c r="I1" t="s">
        <v>223</v>
      </c>
      <c r="J1" t="s">
        <v>158</v>
      </c>
      <c r="K1" t="s">
        <v>224</v>
      </c>
      <c r="L1" t="s">
        <v>225</v>
      </c>
      <c r="M1" t="s">
        <v>226</v>
      </c>
      <c r="N1" t="s">
        <v>227</v>
      </c>
      <c r="O1" t="s">
        <v>228</v>
      </c>
      <c r="P1" t="s">
        <v>296</v>
      </c>
      <c r="Q1" s="98" t="s">
        <v>301</v>
      </c>
      <c r="R1" t="s">
        <v>219</v>
      </c>
      <c r="S1" t="s">
        <v>229</v>
      </c>
    </row>
    <row r="2" spans="1:19">
      <c r="A2" t="s">
        <v>72</v>
      </c>
      <c r="B2" t="s">
        <v>77</v>
      </c>
      <c r="C2" t="s">
        <v>230</v>
      </c>
      <c r="E2" t="s">
        <v>96</v>
      </c>
      <c r="G2" t="s">
        <v>31</v>
      </c>
      <c r="H2" t="s">
        <v>303</v>
      </c>
      <c r="I2" t="s">
        <v>231</v>
      </c>
      <c r="J2" t="s">
        <v>232</v>
      </c>
      <c r="K2" s="1" t="s">
        <v>233</v>
      </c>
      <c r="M2" s="1" t="s">
        <v>234</v>
      </c>
      <c r="N2" s="1" t="s">
        <v>235</v>
      </c>
      <c r="O2" s="1" t="s">
        <v>236</v>
      </c>
      <c r="P2" s="1" t="s">
        <v>297</v>
      </c>
    </row>
    <row r="3" spans="1:19">
      <c r="A3" t="s">
        <v>237</v>
      </c>
      <c r="B3" t="s">
        <v>80</v>
      </c>
      <c r="C3" t="s">
        <v>238</v>
      </c>
      <c r="G3" t="s">
        <v>239</v>
      </c>
      <c r="H3" t="s">
        <v>304</v>
      </c>
      <c r="J3" t="s">
        <v>240</v>
      </c>
      <c r="K3" s="1" t="s">
        <v>241</v>
      </c>
      <c r="M3" s="1" t="s">
        <v>242</v>
      </c>
      <c r="N3" s="1" t="s">
        <v>243</v>
      </c>
      <c r="O3" s="1" t="s">
        <v>244</v>
      </c>
      <c r="P3" t="s">
        <v>298</v>
      </c>
    </row>
    <row r="4" spans="1:19">
      <c r="G4" t="s">
        <v>245</v>
      </c>
      <c r="H4" t="s">
        <v>305</v>
      </c>
      <c r="J4" t="s">
        <v>246</v>
      </c>
      <c r="K4" s="1" t="s">
        <v>247</v>
      </c>
      <c r="N4" s="1" t="s">
        <v>248</v>
      </c>
      <c r="O4" s="1" t="s">
        <v>249</v>
      </c>
      <c r="P4" t="s">
        <v>299</v>
      </c>
    </row>
    <row r="5" spans="1:19" ht="27">
      <c r="G5" t="s">
        <v>250</v>
      </c>
      <c r="H5" t="s">
        <v>306</v>
      </c>
      <c r="J5" t="s">
        <v>251</v>
      </c>
      <c r="N5" s="1" t="s">
        <v>252</v>
      </c>
      <c r="O5" s="1" t="s">
        <v>253</v>
      </c>
      <c r="P5" t="s">
        <v>300</v>
      </c>
    </row>
    <row r="6" spans="1:19">
      <c r="G6" t="s">
        <v>254</v>
      </c>
      <c r="H6" t="s">
        <v>307</v>
      </c>
      <c r="J6" t="s">
        <v>255</v>
      </c>
      <c r="O6" s="1" t="s">
        <v>256</v>
      </c>
      <c r="P6" s="1"/>
    </row>
    <row r="7" spans="1:19">
      <c r="G7" t="s">
        <v>257</v>
      </c>
      <c r="H7" t="s">
        <v>308</v>
      </c>
      <c r="O7" s="1" t="s">
        <v>258</v>
      </c>
    </row>
    <row r="10" spans="1:19">
      <c r="A10" t="s">
        <v>73</v>
      </c>
      <c r="B10" t="s">
        <v>78</v>
      </c>
      <c r="C10" t="s">
        <v>259</v>
      </c>
      <c r="G10" t="s">
        <v>260</v>
      </c>
      <c r="I10" t="s">
        <v>261</v>
      </c>
      <c r="J10" t="s">
        <v>262</v>
      </c>
      <c r="M10" t="s">
        <v>263</v>
      </c>
    </row>
    <row r="11" spans="1:19">
      <c r="A11" t="s">
        <v>74</v>
      </c>
      <c r="B11" t="s">
        <v>79</v>
      </c>
      <c r="C11" t="s">
        <v>264</v>
      </c>
      <c r="G11" t="s">
        <v>265</v>
      </c>
      <c r="I11" t="s">
        <v>266</v>
      </c>
      <c r="J11" t="s">
        <v>267</v>
      </c>
      <c r="M11" t="s">
        <v>268</v>
      </c>
    </row>
    <row r="12" spans="1:19">
      <c r="A12" t="s">
        <v>75</v>
      </c>
      <c r="B12" t="s">
        <v>81</v>
      </c>
      <c r="C12" t="s">
        <v>269</v>
      </c>
      <c r="G12" t="s">
        <v>270</v>
      </c>
      <c r="J12" t="s">
        <v>271</v>
      </c>
      <c r="M12" t="s">
        <v>272</v>
      </c>
    </row>
    <row r="13" spans="1:19">
      <c r="A13" t="s">
        <v>76</v>
      </c>
      <c r="B13" t="s">
        <v>82</v>
      </c>
      <c r="C13" t="s">
        <v>273</v>
      </c>
      <c r="G13" t="s">
        <v>274</v>
      </c>
      <c r="J13" t="s">
        <v>275</v>
      </c>
      <c r="M13" t="s">
        <v>276</v>
      </c>
    </row>
    <row r="14" spans="1:19">
      <c r="A14" t="s">
        <v>277</v>
      </c>
      <c r="C14" t="s">
        <v>278</v>
      </c>
      <c r="G14" t="s">
        <v>279</v>
      </c>
      <c r="J14" t="s">
        <v>280</v>
      </c>
    </row>
    <row r="15" spans="1:19">
      <c r="A15" t="s">
        <v>281</v>
      </c>
      <c r="C15" t="s">
        <v>282</v>
      </c>
      <c r="G15" t="s">
        <v>283</v>
      </c>
      <c r="J15" t="s">
        <v>284</v>
      </c>
    </row>
    <row r="16" spans="1:19">
      <c r="A16" t="s">
        <v>285</v>
      </c>
      <c r="C16" t="s">
        <v>286</v>
      </c>
      <c r="G16" t="s">
        <v>287</v>
      </c>
      <c r="J16" t="s">
        <v>288</v>
      </c>
    </row>
    <row r="17" spans="1:7">
      <c r="A17" t="s">
        <v>289</v>
      </c>
      <c r="C17" t="s">
        <v>290</v>
      </c>
      <c r="G17" t="s">
        <v>291</v>
      </c>
    </row>
    <row r="18" spans="1:7">
      <c r="A18" t="s">
        <v>292</v>
      </c>
      <c r="G18" t="s">
        <v>293</v>
      </c>
    </row>
    <row r="19" spans="1:7">
      <c r="A19" t="s">
        <v>294</v>
      </c>
    </row>
  </sheetData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</vt:lpstr>
      <vt:lpstr>講習会参加者名簿</vt:lpstr>
      <vt:lpstr>機器</vt:lpstr>
      <vt:lpstr>所属</vt:lpstr>
      <vt:lpstr>申請書!Print_Area</vt:lpstr>
      <vt:lpstr>学科</vt:lpstr>
      <vt:lpstr>学部等</vt:lpstr>
      <vt:lpstr>講座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Yasunori Oumi</dc:creator>
  <cp:lastModifiedBy>Yasunori Oumi</cp:lastModifiedBy>
  <cp:lastPrinted>2014-03-19T05:51:38Z</cp:lastPrinted>
  <dcterms:created xsi:type="dcterms:W3CDTF">2010-01-23T06:40:45Z</dcterms:created>
  <dcterms:modified xsi:type="dcterms:W3CDTF">2017-03-18T00:59:31Z</dcterms:modified>
</cp:coreProperties>
</file>